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05" activeTab="0"/>
  </bookViews>
  <sheets>
    <sheet name="Sheet 1 Annual ExpensesRevenues" sheetId="1" r:id="rId1"/>
    <sheet name="Sheet 2 Non-Dedicated Staff " sheetId="2" r:id="rId2"/>
    <sheet name="Program Performance" sheetId="3" r:id="rId3"/>
  </sheets>
  <definedNames>
    <definedName name="_xlnm.Print_Area" localSheetId="0">'Sheet 1 Annual ExpensesRevenues'!$A$1:$B$143</definedName>
  </definedNames>
  <calcPr fullCalcOnLoad="1"/>
</workbook>
</file>

<file path=xl/sharedStrings.xml><?xml version="1.0" encoding="utf-8"?>
<sst xmlns="http://schemas.openxmlformats.org/spreadsheetml/2006/main" count="188" uniqueCount="157">
  <si>
    <t>Organization Name:</t>
  </si>
  <si>
    <t>VEHICLE OPERATIONS EXPENSES</t>
  </si>
  <si>
    <t>Driver Salaries</t>
  </si>
  <si>
    <t>Dispatcher Salaries</t>
  </si>
  <si>
    <t>Tubes &amp; Tires</t>
  </si>
  <si>
    <t>Vehicle Insurance</t>
  </si>
  <si>
    <t>Other</t>
  </si>
  <si>
    <t>Utilities</t>
  </si>
  <si>
    <t>Maintenance Training</t>
  </si>
  <si>
    <t>TOTAL EXPENSES</t>
  </si>
  <si>
    <t xml:space="preserve"> </t>
  </si>
  <si>
    <t xml:space="preserve">Vehicle License/Registration </t>
  </si>
  <si>
    <t>Escort/Attendant Salaries</t>
  </si>
  <si>
    <t>Operating Statistics</t>
  </si>
  <si>
    <t xml:space="preserve">Performance Measures </t>
  </si>
  <si>
    <t xml:space="preserve">Cost Per Vehicle Mile </t>
  </si>
  <si>
    <t xml:space="preserve">Cost Per Vehicle Hour </t>
  </si>
  <si>
    <t>Worksheet outputs in blue</t>
  </si>
  <si>
    <t>Medicaid</t>
  </si>
  <si>
    <t>Fares</t>
  </si>
  <si>
    <t>Donations</t>
  </si>
  <si>
    <t xml:space="preserve">TOTAL REVENUES </t>
  </si>
  <si>
    <t xml:space="preserve">LOCAL SOURCES </t>
  </si>
  <si>
    <t>PASSENGERS</t>
  </si>
  <si>
    <t>CONTRACTS</t>
  </si>
  <si>
    <t>Head Start</t>
  </si>
  <si>
    <t>Scheduler/Reservationist Salaries</t>
  </si>
  <si>
    <t xml:space="preserve">Vehicle Lease  </t>
  </si>
  <si>
    <t xml:space="preserve">Staff/Volunteer Mileage Reimbursement </t>
  </si>
  <si>
    <t xml:space="preserve">Cost Per One-Way Passenger Trip </t>
  </si>
  <si>
    <t xml:space="preserve">One Way Passenger Trips Per Vehicle Mile  </t>
  </si>
  <si>
    <t xml:space="preserve">One Way Passenger Trips Per Vehicle Hour  </t>
  </si>
  <si>
    <t xml:space="preserve">Total Expenses: </t>
  </si>
  <si>
    <t>One-Way Passenger Trips</t>
  </si>
  <si>
    <t xml:space="preserve">Vehicle Miles </t>
  </si>
  <si>
    <t xml:space="preserve">Vehicle Hours </t>
  </si>
  <si>
    <t>Category</t>
  </si>
  <si>
    <t>Amount</t>
  </si>
  <si>
    <t>Revenues:</t>
  </si>
  <si>
    <t xml:space="preserve">Organization inputs in yellow </t>
  </si>
  <si>
    <t xml:space="preserve">STATE SOURCES </t>
  </si>
  <si>
    <t>Vocation Rehabilitation</t>
  </si>
  <si>
    <t>Community Mental Health Services</t>
  </si>
  <si>
    <t xml:space="preserve">Substance Abuse Prevention and Treatment  </t>
  </si>
  <si>
    <t xml:space="preserve">FEDERAL SOURCES </t>
  </si>
  <si>
    <t>Temporary Assistance for Needy Families (TANF)</t>
  </si>
  <si>
    <t xml:space="preserve">Developmental Disabilities Assistance  </t>
  </si>
  <si>
    <t xml:space="preserve">DIFFERENCE: Revenues - Expenses   </t>
  </si>
  <si>
    <t xml:space="preserve">     </t>
  </si>
  <si>
    <t xml:space="preserve">Staff Person </t>
  </si>
  <si>
    <t xml:space="preserve">% of Time  Spent on Transportation </t>
  </si>
  <si>
    <t xml:space="preserve">Salary </t>
  </si>
  <si>
    <t xml:space="preserve">Salary Amount Attributable to Transportation Program </t>
  </si>
  <si>
    <t>Drivers:</t>
  </si>
  <si>
    <t xml:space="preserve">Total: </t>
  </si>
  <si>
    <t xml:space="preserve">Schedulers/ </t>
  </si>
  <si>
    <t xml:space="preserve">Reservationists: </t>
  </si>
  <si>
    <t xml:space="preserve">Salary Computation for Non-Dedicated Transportation </t>
  </si>
  <si>
    <t>Program Staff</t>
  </si>
  <si>
    <t xml:space="preserve">  </t>
  </si>
  <si>
    <t xml:space="preserve">Will transfer from Non-Dedicated Staff Salary Worksheet </t>
  </si>
  <si>
    <t>Uniforms</t>
  </si>
  <si>
    <t>Maintenance Uniforms</t>
  </si>
  <si>
    <t>OTHER</t>
  </si>
  <si>
    <t>Vehicle Storage/Securement</t>
  </si>
  <si>
    <t>DIRECT TRANSPORTATION EXPENSES:</t>
  </si>
  <si>
    <t>COST PER RIDE CALCULATION</t>
  </si>
  <si>
    <t>Fiscal Year:</t>
  </si>
  <si>
    <t>Transit Supervisor</t>
  </si>
  <si>
    <t>Fuel</t>
  </si>
  <si>
    <t>Oil</t>
  </si>
  <si>
    <t>Lubricants</t>
  </si>
  <si>
    <t>Vehicle Supplies (consumables)</t>
  </si>
  <si>
    <t>Operations Training/Certification</t>
  </si>
  <si>
    <t>Communications - Telephone, Internet, Dat Services, Radio Tower lease</t>
  </si>
  <si>
    <t>Software Licensing Fees</t>
  </si>
  <si>
    <t>ITS Equipment</t>
  </si>
  <si>
    <t>Maintenance Facility</t>
  </si>
  <si>
    <t>Contracted Maintenance/Labor</t>
  </si>
  <si>
    <t>Maintenance Faciity Utilities</t>
  </si>
  <si>
    <t>Total DIRECT COSTS</t>
  </si>
  <si>
    <t>Total Direct Support Costs</t>
  </si>
  <si>
    <t>DIRECT SUPPORT COSTS TO TRANSPORTATION</t>
  </si>
  <si>
    <t>Other Salaries  (supporting transportation program but not Direct Cost)</t>
  </si>
  <si>
    <t>Contracted Professional Services</t>
  </si>
  <si>
    <t>Contracted Professional Services for Transportation</t>
  </si>
  <si>
    <t xml:space="preserve">Office Supplies for transportation </t>
  </si>
  <si>
    <t>Facility for transportation</t>
  </si>
  <si>
    <t>Office Equipment Rental/Repair for transportation</t>
  </si>
  <si>
    <t>Utilities for Transportation</t>
  </si>
  <si>
    <t>Marketing &amp; Advertising for transportation</t>
  </si>
  <si>
    <t>Fees for transportation</t>
  </si>
  <si>
    <t xml:space="preserve">Travel for Transportation </t>
  </si>
  <si>
    <t xml:space="preserve">Training for Transportation Staff/Advisory Board </t>
  </si>
  <si>
    <t>Drug &amp; Alcohol Testing</t>
  </si>
  <si>
    <t>ADMINISTRATIVE &amp; OVERHEAD EXPENSES (IF NOT 100% DEDICATED TO TRANSIT)</t>
  </si>
  <si>
    <t xml:space="preserve">Driver Salaries (Non-dedicated - populated from other sheet) </t>
  </si>
  <si>
    <t xml:space="preserve">Escort/Attendant Salaries (Non-dedicated - populated from other sheet) </t>
  </si>
  <si>
    <t xml:space="preserve">Dispatcher Salaries (Non-dedicated - populated from other sheet) </t>
  </si>
  <si>
    <t xml:space="preserve">Scheduler/Reservationist Salaries (Non-dedicated - populated from other sheet) </t>
  </si>
  <si>
    <t xml:space="preserve">Finance Director Salary (Non-dedicated - populated from other sheet) </t>
  </si>
  <si>
    <t xml:space="preserve">Program Director Salary (Non-dedicated - populated from other sheet) </t>
  </si>
  <si>
    <t xml:space="preserve">Program Supervisor(s) Salary (Non-dedicated - populated from other sheet) </t>
  </si>
  <si>
    <t xml:space="preserve">Bookkeeper Salary (Non-dedicated - populated from other sheet) </t>
  </si>
  <si>
    <t xml:space="preserve">Other Salaries (Non-dedicated - populated from other sheet) </t>
  </si>
  <si>
    <t>Purchased Administrative Services</t>
  </si>
  <si>
    <t>Facility</t>
  </si>
  <si>
    <t>Office Equipment Rental/Repair</t>
  </si>
  <si>
    <t xml:space="preserve">Insurance </t>
  </si>
  <si>
    <t>Claims Payouts/Deducitbles</t>
  </si>
  <si>
    <t>Travel</t>
  </si>
  <si>
    <t xml:space="preserve">Fees </t>
  </si>
  <si>
    <t>Other Expenses</t>
  </si>
  <si>
    <t>Total Admin/Overhead</t>
  </si>
  <si>
    <t>Advertising Revenue</t>
  </si>
  <si>
    <t>Federal Transit Administration (FTA)</t>
  </si>
  <si>
    <t>Federal Transit Administration Tribal Transit to Tribes</t>
  </si>
  <si>
    <t>Supportive Services (Older Americans Act, Titles III-B and VI)</t>
  </si>
  <si>
    <t>Department of Labor, Job Corps</t>
  </si>
  <si>
    <t>Medicaid/Medicaid Waiver (50%)</t>
  </si>
  <si>
    <t>Veterans' Administration</t>
  </si>
  <si>
    <t>Tribal Transportation Program</t>
  </si>
  <si>
    <t>Alaska Mental Health Trust (AMHT)</t>
  </si>
  <si>
    <t>State General Fund</t>
  </si>
  <si>
    <t>Contract Services</t>
  </si>
  <si>
    <t>Service Organizations</t>
  </si>
  <si>
    <t>Foundations</t>
  </si>
  <si>
    <t>Communications - Telephone, Internet, Data Services, Radio Tower lease</t>
  </si>
  <si>
    <t>Shop Equipment Rental</t>
  </si>
  <si>
    <t>Office supplies</t>
  </si>
  <si>
    <t>Executive Director</t>
  </si>
  <si>
    <t xml:space="preserve">Executive Director Salary (Non-dedicated - populated from other sheet) </t>
  </si>
  <si>
    <t>Purchased Transit/Operational Services</t>
  </si>
  <si>
    <t>Notes</t>
  </si>
  <si>
    <t xml:space="preserve">Annual Transportation Program Performance </t>
  </si>
  <si>
    <t>Transportation Equipment Depreciation</t>
  </si>
  <si>
    <t>Vehicle Maintenance Salaries/In Kind</t>
  </si>
  <si>
    <t>Public Transit</t>
  </si>
  <si>
    <t>Human Service</t>
  </si>
  <si>
    <t>Purchased Administrative Services for Transportation</t>
  </si>
  <si>
    <t>Claims Payouts/Deductibles for transportation</t>
  </si>
  <si>
    <t>Other Expenses for transportation</t>
  </si>
  <si>
    <t>Direct Expenses</t>
  </si>
  <si>
    <t>Dispatchers:</t>
  </si>
  <si>
    <t>Escort/Attendants:</t>
  </si>
  <si>
    <t>Direct Support Expenses</t>
  </si>
  <si>
    <t>Administration &amp; Overhead Expenses</t>
  </si>
  <si>
    <t xml:space="preserve">Finance Manager </t>
  </si>
  <si>
    <t xml:space="preserve">Transportation Program Manager </t>
  </si>
  <si>
    <t>Transportation Program Supervisor(s)</t>
  </si>
  <si>
    <t>Grant Manager</t>
  </si>
  <si>
    <t>Other (please describe)</t>
  </si>
  <si>
    <t>Bookkeeper</t>
  </si>
  <si>
    <t>Purchased Transportation</t>
  </si>
  <si>
    <t xml:space="preserve">Grant Manager (Non-dedicated - populated from other sheet) </t>
  </si>
  <si>
    <t xml:space="preserve">Transportation Program Manager (Non-dedicated - populated from other sheet) </t>
  </si>
  <si>
    <t>Entry Example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</si>
</sst>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_);_(* \(#,##0.0\);_(* &quot;-&quot;?_);_(@_)"/>
    <numFmt numFmtId="170" formatCode="_(* #,##0.0_);_(* \(#,##0.0\);_(* &quot;-&quot;??_);_(@_)"/>
    <numFmt numFmtId="171" formatCode="_(* #,##0_);_(* \(#,##0\);_(* &quot;-&quot;??_);_(@_)"/>
    <numFmt numFmtId="172" formatCode="0.0%"/>
    <numFmt numFmtId="173" formatCode="0.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u val="single"/>
      <sz val="10.5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B05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 applyNumberFormat="0" applyBorder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distributed" wrapText="1" readingOrder="1"/>
      <protection locked="0"/>
    </xf>
    <xf numFmtId="0" fontId="6" fillId="0" borderId="0" xfId="0" applyFont="1" applyBorder="1" applyAlignment="1" applyProtection="1">
      <alignment vertical="distributed" wrapText="1" readingOrder="1"/>
      <protection locked="0"/>
    </xf>
    <xf numFmtId="0" fontId="0" fillId="0" borderId="10" xfId="0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/>
      <protection locked="0"/>
    </xf>
    <xf numFmtId="0" fontId="10" fillId="0" borderId="14" xfId="0" applyFont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11" fillId="0" borderId="14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164" fontId="11" fillId="0" borderId="0" xfId="0" applyNumberFormat="1" applyFont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4" fontId="11" fillId="0" borderId="15" xfId="0" applyNumberFormat="1" applyFont="1" applyBorder="1" applyAlignment="1" applyProtection="1">
      <alignment/>
      <protection/>
    </xf>
    <xf numFmtId="164" fontId="11" fillId="0" borderId="17" xfId="0" applyNumberFormat="1" applyFont="1" applyBorder="1" applyAlignment="1" applyProtection="1">
      <alignment/>
      <protection/>
    </xf>
    <xf numFmtId="164" fontId="0" fillId="0" borderId="17" xfId="0" applyNumberFormat="1" applyBorder="1" applyAlignment="1" applyProtection="1">
      <alignment/>
      <protection/>
    </xf>
    <xf numFmtId="0" fontId="0" fillId="0" borderId="0" xfId="0" applyAlignment="1" applyProtection="1">
      <alignment horizontal="right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57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57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57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3" fontId="6" fillId="34" borderId="0" xfId="0" applyNumberFormat="1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2" fontId="6" fillId="35" borderId="0" xfId="0" applyNumberFormat="1" applyFont="1" applyFill="1" applyAlignment="1" applyProtection="1" quotePrefix="1">
      <alignment horizontal="center"/>
      <protection/>
    </xf>
    <xf numFmtId="4" fontId="6" fillId="35" borderId="0" xfId="0" applyNumberFormat="1" applyFont="1" applyFill="1" applyAlignment="1" applyProtection="1">
      <alignment/>
      <protection/>
    </xf>
    <xf numFmtId="0" fontId="0" fillId="33" borderId="18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 horizontal="right"/>
      <protection locked="0"/>
    </xf>
    <xf numFmtId="0" fontId="9" fillId="0" borderId="0" xfId="57" applyFont="1" applyFill="1" applyBorder="1" applyAlignment="1" applyProtection="1">
      <alignment horizontal="left"/>
      <protection locked="0"/>
    </xf>
    <xf numFmtId="0" fontId="15" fillId="0" borderId="0" xfId="57" applyFont="1" applyFill="1" applyBorder="1" applyAlignment="1" applyProtection="1">
      <alignment/>
      <protection locked="0"/>
    </xf>
    <xf numFmtId="0" fontId="15" fillId="0" borderId="0" xfId="57" applyFont="1" applyBorder="1" applyAlignment="1" applyProtection="1">
      <alignment/>
      <protection locked="0"/>
    </xf>
    <xf numFmtId="0" fontId="15" fillId="0" borderId="0" xfId="57" applyFont="1" applyAlignment="1" applyProtection="1">
      <alignment/>
      <protection locked="0"/>
    </xf>
    <xf numFmtId="0" fontId="4" fillId="0" borderId="0" xfId="57" applyFont="1" applyAlignment="1" applyProtection="1">
      <alignment/>
      <protection locked="0"/>
    </xf>
    <xf numFmtId="0" fontId="9" fillId="0" borderId="0" xfId="57" applyFont="1" applyFill="1" applyBorder="1" applyAlignment="1" applyProtection="1">
      <alignment horizontal="center"/>
      <protection locked="0"/>
    </xf>
    <xf numFmtId="0" fontId="4" fillId="0" borderId="0" xfId="57" applyFont="1" applyFill="1" applyBorder="1" applyAlignment="1" applyProtection="1">
      <alignment/>
      <protection locked="0"/>
    </xf>
    <xf numFmtId="0" fontId="4" fillId="0" borderId="0" xfId="57" applyFont="1" applyBorder="1" applyAlignment="1" applyProtection="1">
      <alignment/>
      <protection locked="0"/>
    </xf>
    <xf numFmtId="0" fontId="13" fillId="0" borderId="12" xfId="57" applyFont="1" applyFill="1" applyBorder="1" applyAlignment="1" applyProtection="1">
      <alignment vertical="center"/>
      <protection locked="0"/>
    </xf>
    <xf numFmtId="0" fontId="13" fillId="0" borderId="12" xfId="57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57" applyFont="1" applyAlignment="1" applyProtection="1">
      <alignment vertical="center"/>
      <protection locked="0"/>
    </xf>
    <xf numFmtId="0" fontId="12" fillId="0" borderId="0" xfId="57" applyFont="1" applyAlignment="1" applyProtection="1">
      <alignment/>
      <protection locked="0"/>
    </xf>
    <xf numFmtId="0" fontId="12" fillId="0" borderId="18" xfId="57" applyFont="1" applyFill="1" applyBorder="1" applyAlignment="1" applyProtection="1">
      <alignment/>
      <protection locked="0"/>
    </xf>
    <xf numFmtId="42" fontId="12" fillId="34" borderId="18" xfId="44" applyNumberFormat="1" applyFont="1" applyFill="1" applyBorder="1" applyAlignment="1" applyProtection="1">
      <alignment/>
      <protection locked="0"/>
    </xf>
    <xf numFmtId="0" fontId="12" fillId="0" borderId="19" xfId="57" applyFont="1" applyFill="1" applyBorder="1" applyAlignment="1" applyProtection="1">
      <alignment/>
      <protection locked="0"/>
    </xf>
    <xf numFmtId="0" fontId="13" fillId="0" borderId="10" xfId="57" applyFont="1" applyFill="1" applyBorder="1" applyAlignment="1" applyProtection="1">
      <alignment/>
      <protection locked="0"/>
    </xf>
    <xf numFmtId="0" fontId="13" fillId="0" borderId="0" xfId="57" applyFont="1" applyFill="1" applyBorder="1" applyAlignment="1" applyProtection="1">
      <alignment/>
      <protection locked="0"/>
    </xf>
    <xf numFmtId="42" fontId="12" fillId="0" borderId="0" xfId="44" applyNumberFormat="1" applyFont="1" applyFill="1" applyBorder="1" applyAlignment="1" applyProtection="1">
      <alignment/>
      <protection locked="0"/>
    </xf>
    <xf numFmtId="42" fontId="12" fillId="36" borderId="0" xfId="44" applyNumberFormat="1" applyFont="1" applyFill="1" applyBorder="1" applyAlignment="1" applyProtection="1">
      <alignment/>
      <protection locked="0"/>
    </xf>
    <xf numFmtId="0" fontId="12" fillId="34" borderId="0" xfId="0" applyFont="1" applyFill="1" applyAlignment="1" applyProtection="1">
      <alignment/>
      <protection locked="0"/>
    </xf>
    <xf numFmtId="0" fontId="12" fillId="0" borderId="0" xfId="57" applyFont="1" applyFill="1" applyBorder="1" applyAlignment="1" applyProtection="1">
      <alignment/>
      <protection locked="0"/>
    </xf>
    <xf numFmtId="0" fontId="12" fillId="35" borderId="0" xfId="0" applyFont="1" applyFill="1" applyAlignment="1" applyProtection="1">
      <alignment/>
      <protection locked="0"/>
    </xf>
    <xf numFmtId="0" fontId="12" fillId="37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13" fillId="0" borderId="12" xfId="57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42" fontId="12" fillId="34" borderId="18" xfId="0" applyNumberFormat="1" applyFont="1" applyFill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42" fontId="14" fillId="34" borderId="19" xfId="0" applyNumberFormat="1" applyFont="1" applyFill="1" applyBorder="1" applyAlignment="1" applyProtection="1">
      <alignment/>
      <protection locked="0"/>
    </xf>
    <xf numFmtId="42" fontId="12" fillId="34" borderId="19" xfId="0" applyNumberFormat="1" applyFont="1" applyFill="1" applyBorder="1" applyAlignment="1" applyProtection="1">
      <alignment/>
      <protection locked="0"/>
    </xf>
    <xf numFmtId="0" fontId="13" fillId="0" borderId="18" xfId="0" applyFont="1" applyBorder="1" applyAlignment="1" applyProtection="1">
      <alignment/>
      <protection locked="0"/>
    </xf>
    <xf numFmtId="0" fontId="13" fillId="0" borderId="19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3" fillId="0" borderId="10" xfId="0" applyFont="1" applyBorder="1" applyAlignment="1" applyProtection="1">
      <alignment/>
      <protection locked="0"/>
    </xf>
    <xf numFmtId="43" fontId="4" fillId="0" borderId="0" xfId="42" applyFont="1" applyAlignment="1" applyProtection="1">
      <alignment/>
      <protection locked="0"/>
    </xf>
    <xf numFmtId="42" fontId="12" fillId="37" borderId="18" xfId="44" applyNumberFormat="1" applyFont="1" applyFill="1" applyBorder="1" applyAlignment="1" applyProtection="1">
      <alignment/>
      <protection/>
    </xf>
    <xf numFmtId="42" fontId="12" fillId="35" borderId="10" xfId="44" applyNumberFormat="1" applyFont="1" applyFill="1" applyBorder="1" applyAlignment="1" applyProtection="1">
      <alignment/>
      <protection/>
    </xf>
    <xf numFmtId="42" fontId="12" fillId="35" borderId="20" xfId="0" applyNumberFormat="1" applyFont="1" applyFill="1" applyBorder="1" applyAlignment="1" applyProtection="1">
      <alignment/>
      <protection/>
    </xf>
    <xf numFmtId="42" fontId="12" fillId="0" borderId="18" xfId="0" applyNumberFormat="1" applyFont="1" applyFill="1" applyBorder="1" applyAlignment="1" applyProtection="1">
      <alignment/>
      <protection locked="0"/>
    </xf>
    <xf numFmtId="0" fontId="6" fillId="35" borderId="0" xfId="0" applyNumberFormat="1" applyFont="1" applyFill="1" applyAlignment="1" applyProtection="1">
      <alignment/>
      <protection/>
    </xf>
    <xf numFmtId="0" fontId="12" fillId="0" borderId="0" xfId="0" applyFont="1" applyAlignment="1" applyProtection="1">
      <alignment wrapText="1"/>
      <protection locked="0"/>
    </xf>
    <xf numFmtId="0" fontId="4" fillId="0" borderId="0" xfId="57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9" fillId="0" borderId="0" xfId="57" applyFont="1" applyFill="1" applyBorder="1" applyAlignment="1" applyProtection="1">
      <alignment horizontal="right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11" fillId="0" borderId="0" xfId="0" applyNumberFormat="1" applyFont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9" fontId="0" fillId="0" borderId="0" xfId="0" applyNumberFormat="1" applyBorder="1" applyAlignment="1" applyProtection="1">
      <alignment/>
      <protection locked="0"/>
    </xf>
    <xf numFmtId="0" fontId="11" fillId="38" borderId="14" xfId="0" applyFont="1" applyFill="1" applyBorder="1" applyAlignment="1" applyProtection="1">
      <alignment/>
      <protection locked="0"/>
    </xf>
    <xf numFmtId="9" fontId="11" fillId="38" borderId="0" xfId="0" applyNumberFormat="1" applyFont="1" applyFill="1" applyAlignment="1" applyProtection="1">
      <alignment/>
      <protection locked="0"/>
    </xf>
    <xf numFmtId="164" fontId="11" fillId="38" borderId="15" xfId="0" applyNumberFormat="1" applyFont="1" applyFill="1" applyBorder="1" applyAlignment="1" applyProtection="1">
      <alignment/>
      <protection/>
    </xf>
    <xf numFmtId="164" fontId="11" fillId="38" borderId="0" xfId="0" applyNumberFormat="1" applyFont="1" applyFill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51" fillId="0" borderId="0" xfId="57" applyFont="1" applyFill="1" applyBorder="1" applyAlignment="1" applyProtection="1">
      <alignment horizontal="left"/>
      <protection locked="0"/>
    </xf>
    <xf numFmtId="0" fontId="9" fillId="0" borderId="0" xfId="57" applyFont="1" applyFill="1" applyBorder="1" applyAlignment="1" applyProtection="1">
      <alignment horizontal="left"/>
      <protection locked="0"/>
    </xf>
    <xf numFmtId="0" fontId="13" fillId="0" borderId="0" xfId="57" applyFont="1" applyFill="1" applyBorder="1" applyAlignment="1" applyProtection="1">
      <alignment horizontal="left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TP05-Application Forms in Exce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9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79.28125" style="45" customWidth="1"/>
    <col min="2" max="2" width="22.421875" style="45" customWidth="1"/>
    <col min="3" max="3" width="2.7109375" style="78" customWidth="1"/>
    <col min="4" max="4" width="45.00390625" style="45" customWidth="1"/>
    <col min="5" max="5" width="2.7109375" style="78" customWidth="1"/>
    <col min="6" max="6" width="13.00390625" style="45" customWidth="1"/>
    <col min="7" max="7" width="2.7109375" style="78" customWidth="1"/>
    <col min="8" max="8" width="13.00390625" style="45" customWidth="1"/>
    <col min="9" max="9" width="2.7109375" style="78" customWidth="1"/>
    <col min="10" max="10" width="13.00390625" style="45" customWidth="1"/>
    <col min="11" max="16384" width="9.140625" style="45" customWidth="1"/>
  </cols>
  <sheetData>
    <row r="1" spans="1:18" s="44" customFormat="1" ht="15.75">
      <c r="A1" s="101" t="s">
        <v>66</v>
      </c>
      <c r="B1" s="101"/>
      <c r="C1" s="42"/>
      <c r="D1" s="42"/>
      <c r="E1" s="42"/>
      <c r="F1" s="42"/>
      <c r="G1" s="42"/>
      <c r="H1" s="42"/>
      <c r="I1" s="42"/>
      <c r="J1" s="42"/>
      <c r="K1" s="43"/>
      <c r="L1" s="43"/>
      <c r="M1" s="43"/>
      <c r="N1" s="43"/>
      <c r="O1" s="43"/>
      <c r="P1" s="43"/>
      <c r="Q1" s="43"/>
      <c r="R1" s="43"/>
    </row>
    <row r="2" spans="2:18" ht="6" customHeight="1">
      <c r="B2" s="46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</row>
    <row r="3" spans="1:18" s="44" customFormat="1" ht="15.75">
      <c r="A3" s="41" t="s">
        <v>0</v>
      </c>
      <c r="B3" s="46"/>
      <c r="C3" s="42"/>
      <c r="D3" s="42"/>
      <c r="E3" s="42"/>
      <c r="F3" s="42"/>
      <c r="G3" s="42"/>
      <c r="H3" s="42"/>
      <c r="I3" s="42"/>
      <c r="J3" s="42"/>
      <c r="K3" s="43"/>
      <c r="L3" s="43"/>
      <c r="M3" s="43"/>
      <c r="N3" s="43"/>
      <c r="O3" s="43"/>
      <c r="P3" s="43"/>
      <c r="Q3" s="43"/>
      <c r="R3" s="43"/>
    </row>
    <row r="4" spans="1:18" s="44" customFormat="1" ht="15.75">
      <c r="A4" s="41" t="s">
        <v>67</v>
      </c>
      <c r="B4" s="46"/>
      <c r="C4" s="42"/>
      <c r="D4" s="42"/>
      <c r="E4" s="42"/>
      <c r="F4" s="42"/>
      <c r="G4" s="42"/>
      <c r="H4" s="42"/>
      <c r="I4" s="42"/>
      <c r="J4" s="42"/>
      <c r="K4" s="43"/>
      <c r="L4" s="43"/>
      <c r="M4" s="43"/>
      <c r="N4" s="43"/>
      <c r="O4" s="43"/>
      <c r="P4" s="43"/>
      <c r="Q4" s="43"/>
      <c r="R4" s="43"/>
    </row>
    <row r="5" spans="1:18" s="44" customFormat="1" ht="15.75">
      <c r="A5" s="87" t="s">
        <v>137</v>
      </c>
      <c r="B5" s="46"/>
      <c r="C5" s="42"/>
      <c r="D5" s="42"/>
      <c r="E5" s="42"/>
      <c r="F5" s="42"/>
      <c r="G5" s="42"/>
      <c r="H5" s="42"/>
      <c r="I5" s="42"/>
      <c r="J5" s="42"/>
      <c r="K5" s="43"/>
      <c r="L5" s="43"/>
      <c r="M5" s="43"/>
      <c r="N5" s="43"/>
      <c r="O5" s="43"/>
      <c r="P5" s="43"/>
      <c r="Q5" s="43"/>
      <c r="R5" s="43"/>
    </row>
    <row r="6" spans="1:18" s="44" customFormat="1" ht="15.75">
      <c r="A6" s="87" t="s">
        <v>138</v>
      </c>
      <c r="B6" s="46"/>
      <c r="C6" s="42"/>
      <c r="D6" s="42"/>
      <c r="E6" s="42"/>
      <c r="F6" s="42"/>
      <c r="G6" s="42"/>
      <c r="H6" s="42"/>
      <c r="I6" s="42"/>
      <c r="J6" s="42"/>
      <c r="K6" s="43"/>
      <c r="L6" s="43"/>
      <c r="M6" s="43"/>
      <c r="N6" s="43"/>
      <c r="O6" s="43"/>
      <c r="P6" s="43"/>
      <c r="Q6" s="43"/>
      <c r="R6" s="43"/>
    </row>
    <row r="7" spans="1:10" s="53" customFormat="1" ht="12" customHeight="1">
      <c r="A7" s="61" t="s">
        <v>39</v>
      </c>
      <c r="B7" s="62"/>
      <c r="C7" s="51"/>
      <c r="D7" s="51"/>
      <c r="E7" s="51"/>
      <c r="F7" s="51"/>
      <c r="G7" s="51"/>
      <c r="H7" s="51"/>
      <c r="I7" s="51"/>
      <c r="J7" s="51"/>
    </row>
    <row r="8" s="51" customFormat="1" ht="12" customHeight="1">
      <c r="A8" s="63" t="s">
        <v>17</v>
      </c>
    </row>
    <row r="9" spans="1:2" s="51" customFormat="1" ht="12" customHeight="1">
      <c r="A9" s="64" t="s">
        <v>60</v>
      </c>
      <c r="B9" s="65"/>
    </row>
    <row r="10" spans="1:18" ht="6" customHeight="1">
      <c r="A10" s="25"/>
      <c r="B10" s="46"/>
      <c r="C10" s="47"/>
      <c r="D10" s="47"/>
      <c r="E10" s="47"/>
      <c r="F10" s="47"/>
      <c r="G10" s="47"/>
      <c r="H10" s="47"/>
      <c r="I10" s="47"/>
      <c r="J10" s="47"/>
      <c r="K10" s="48"/>
      <c r="L10" s="48"/>
      <c r="M10" s="48"/>
      <c r="N10" s="48"/>
      <c r="O10" s="48"/>
      <c r="P10" s="48"/>
      <c r="Q10" s="48"/>
      <c r="R10" s="48"/>
    </row>
    <row r="11" spans="1:18" s="44" customFormat="1" ht="15.75" customHeight="1" thickBot="1">
      <c r="A11" s="100" t="s">
        <v>65</v>
      </c>
      <c r="B11" s="100"/>
      <c r="C11" s="42"/>
      <c r="D11" s="42"/>
      <c r="E11" s="42"/>
      <c r="F11" s="42"/>
      <c r="G11" s="42"/>
      <c r="H11" s="42"/>
      <c r="I11" s="42"/>
      <c r="J11" s="42"/>
      <c r="K11" s="43"/>
      <c r="L11" s="43"/>
      <c r="M11" s="43"/>
      <c r="N11" s="43"/>
      <c r="O11" s="43"/>
      <c r="P11" s="43"/>
      <c r="Q11" s="43"/>
      <c r="R11" s="43"/>
    </row>
    <row r="12" spans="1:10" s="52" customFormat="1" ht="14.25" thickBot="1">
      <c r="A12" s="49" t="s">
        <v>36</v>
      </c>
      <c r="B12" s="50" t="s">
        <v>37</v>
      </c>
      <c r="C12" s="50"/>
      <c r="D12" s="50" t="s">
        <v>133</v>
      </c>
      <c r="E12" s="51"/>
      <c r="F12" s="51"/>
      <c r="G12" s="51"/>
      <c r="H12" s="51"/>
      <c r="I12" s="51"/>
      <c r="J12" s="51"/>
    </row>
    <row r="13" spans="1:10" s="53" customFormat="1" ht="14.25" customHeight="1">
      <c r="A13" s="102" t="s">
        <v>1</v>
      </c>
      <c r="B13" s="102"/>
      <c r="C13" s="51"/>
      <c r="D13" s="51"/>
      <c r="E13" s="51"/>
      <c r="F13" s="51"/>
      <c r="G13" s="51"/>
      <c r="H13" s="51"/>
      <c r="I13" s="51"/>
      <c r="J13" s="51"/>
    </row>
    <row r="14" spans="1:10" s="53" customFormat="1" ht="13.5">
      <c r="A14" s="54" t="s">
        <v>2</v>
      </c>
      <c r="B14" s="55"/>
      <c r="C14" s="51"/>
      <c r="D14" s="84"/>
      <c r="E14" s="51"/>
      <c r="F14" s="51"/>
      <c r="G14" s="51"/>
      <c r="H14" s="51"/>
      <c r="I14" s="51"/>
      <c r="J14" s="51"/>
    </row>
    <row r="15" spans="1:10" s="53" customFormat="1" ht="13.5">
      <c r="A15" s="56" t="s">
        <v>96</v>
      </c>
      <c r="B15" s="79">
        <f>SUM('Sheet 2 Non-Dedicated Staff '!D16)</f>
        <v>0</v>
      </c>
      <c r="C15" s="51"/>
      <c r="D15" s="84"/>
      <c r="E15" s="51"/>
      <c r="F15" s="51"/>
      <c r="G15" s="51"/>
      <c r="H15" s="51"/>
      <c r="I15" s="51"/>
      <c r="J15" s="51"/>
    </row>
    <row r="16" spans="1:10" s="53" customFormat="1" ht="13.5">
      <c r="A16" s="56" t="s">
        <v>3</v>
      </c>
      <c r="B16" s="55"/>
      <c r="C16" s="51"/>
      <c r="D16" s="84"/>
      <c r="E16" s="51"/>
      <c r="F16" s="51"/>
      <c r="G16" s="51"/>
      <c r="H16" s="51"/>
      <c r="I16" s="51"/>
      <c r="J16" s="51"/>
    </row>
    <row r="17" spans="1:10" s="53" customFormat="1" ht="13.5">
      <c r="A17" s="56" t="s">
        <v>98</v>
      </c>
      <c r="B17" s="79">
        <f>SUM('Sheet 2 Non-Dedicated Staff '!D21)</f>
        <v>0</v>
      </c>
      <c r="C17" s="51"/>
      <c r="D17" s="84"/>
      <c r="E17" s="51"/>
      <c r="F17" s="51"/>
      <c r="G17" s="51"/>
      <c r="H17" s="51"/>
      <c r="I17" s="51"/>
      <c r="J17" s="51"/>
    </row>
    <row r="18" spans="1:10" s="53" customFormat="1" ht="13.5">
      <c r="A18" s="56" t="s">
        <v>12</v>
      </c>
      <c r="B18" s="55"/>
      <c r="C18" s="51"/>
      <c r="D18" s="84"/>
      <c r="E18" s="51"/>
      <c r="F18" s="51"/>
      <c r="G18" s="51"/>
      <c r="H18" s="51"/>
      <c r="I18" s="51"/>
      <c r="J18" s="51"/>
    </row>
    <row r="19" spans="1:10" s="53" customFormat="1" ht="13.5">
      <c r="A19" s="56" t="s">
        <v>97</v>
      </c>
      <c r="B19" s="79">
        <f>SUM('Sheet 2 Non-Dedicated Staff '!D26)</f>
        <v>0</v>
      </c>
      <c r="C19" s="51"/>
      <c r="D19" s="84"/>
      <c r="E19" s="51"/>
      <c r="F19" s="51"/>
      <c r="G19" s="51"/>
      <c r="H19" s="51"/>
      <c r="I19" s="51"/>
      <c r="J19" s="51"/>
    </row>
    <row r="20" spans="1:10" s="53" customFormat="1" ht="13.5">
      <c r="A20" s="56" t="s">
        <v>26</v>
      </c>
      <c r="B20" s="55"/>
      <c r="C20" s="51"/>
      <c r="D20" s="84"/>
      <c r="E20" s="51"/>
      <c r="F20" s="51"/>
      <c r="G20" s="51"/>
      <c r="H20" s="51"/>
      <c r="I20" s="51"/>
      <c r="J20" s="51"/>
    </row>
    <row r="21" spans="1:10" s="53" customFormat="1" ht="13.5">
      <c r="A21" s="56" t="s">
        <v>99</v>
      </c>
      <c r="B21" s="79">
        <f>SUM('Sheet 2 Non-Dedicated Staff '!D34)</f>
        <v>0</v>
      </c>
      <c r="C21" s="51"/>
      <c r="D21" s="84"/>
      <c r="E21" s="51"/>
      <c r="F21" s="51"/>
      <c r="G21" s="51"/>
      <c r="H21" s="51"/>
      <c r="I21" s="51"/>
      <c r="J21" s="51"/>
    </row>
    <row r="22" spans="1:10" s="53" customFormat="1" ht="13.5">
      <c r="A22" s="56" t="s">
        <v>68</v>
      </c>
      <c r="B22" s="55"/>
      <c r="C22" s="51"/>
      <c r="D22" s="84"/>
      <c r="E22" s="51"/>
      <c r="F22" s="51"/>
      <c r="G22" s="51"/>
      <c r="H22" s="51"/>
      <c r="I22" s="51"/>
      <c r="J22" s="51"/>
    </row>
    <row r="23" spans="1:10" s="53" customFormat="1" ht="13.5">
      <c r="A23" s="56" t="s">
        <v>69</v>
      </c>
      <c r="B23" s="55"/>
      <c r="C23" s="51"/>
      <c r="D23" s="84"/>
      <c r="E23" s="51"/>
      <c r="F23" s="51"/>
      <c r="G23" s="51"/>
      <c r="H23" s="51"/>
      <c r="I23" s="51"/>
      <c r="J23" s="51"/>
    </row>
    <row r="24" spans="1:10" s="53" customFormat="1" ht="13.5">
      <c r="A24" s="56" t="s">
        <v>70</v>
      </c>
      <c r="B24" s="55"/>
      <c r="C24" s="51"/>
      <c r="D24" s="84"/>
      <c r="E24" s="51"/>
      <c r="F24" s="51"/>
      <c r="G24" s="51"/>
      <c r="H24" s="51"/>
      <c r="I24" s="51"/>
      <c r="J24" s="51"/>
    </row>
    <row r="25" spans="1:10" s="53" customFormat="1" ht="13.5">
      <c r="A25" s="56" t="s">
        <v>71</v>
      </c>
      <c r="B25" s="55"/>
      <c r="C25" s="51"/>
      <c r="D25" s="84"/>
      <c r="E25" s="51"/>
      <c r="F25" s="51"/>
      <c r="G25" s="51"/>
      <c r="H25" s="51"/>
      <c r="I25" s="51"/>
      <c r="J25" s="51"/>
    </row>
    <row r="26" spans="1:10" s="53" customFormat="1" ht="13.5">
      <c r="A26" s="56" t="s">
        <v>4</v>
      </c>
      <c r="B26" s="55"/>
      <c r="C26" s="51"/>
      <c r="D26" s="84"/>
      <c r="E26" s="51"/>
      <c r="F26" s="51"/>
      <c r="G26" s="51"/>
      <c r="H26" s="51"/>
      <c r="I26" s="51"/>
      <c r="J26" s="51"/>
    </row>
    <row r="27" spans="1:10" s="53" customFormat="1" ht="13.5">
      <c r="A27" s="56" t="s">
        <v>72</v>
      </c>
      <c r="B27" s="55"/>
      <c r="C27" s="51"/>
      <c r="D27" s="84"/>
      <c r="E27" s="51"/>
      <c r="F27" s="51"/>
      <c r="G27" s="51"/>
      <c r="H27" s="51"/>
      <c r="I27" s="51"/>
      <c r="J27" s="51"/>
    </row>
    <row r="28" spans="1:10" s="53" customFormat="1" ht="13.5">
      <c r="A28" s="56" t="s">
        <v>5</v>
      </c>
      <c r="B28" s="55" t="s">
        <v>10</v>
      </c>
      <c r="C28" s="51"/>
      <c r="D28" s="84"/>
      <c r="E28" s="51"/>
      <c r="F28" s="51"/>
      <c r="G28" s="51"/>
      <c r="H28" s="51"/>
      <c r="I28" s="51"/>
      <c r="J28" s="51"/>
    </row>
    <row r="29" spans="1:10" s="53" customFormat="1" ht="13.5">
      <c r="A29" s="56" t="s">
        <v>135</v>
      </c>
      <c r="B29" s="55"/>
      <c r="C29" s="51"/>
      <c r="D29" s="84"/>
      <c r="E29" s="51"/>
      <c r="F29" s="51"/>
      <c r="G29" s="51"/>
      <c r="H29" s="51"/>
      <c r="I29" s="51"/>
      <c r="J29" s="51"/>
    </row>
    <row r="30" spans="1:10" s="53" customFormat="1" ht="13.5">
      <c r="A30" s="56" t="s">
        <v>27</v>
      </c>
      <c r="B30" s="55" t="s">
        <v>10</v>
      </c>
      <c r="C30" s="51"/>
      <c r="D30" s="84"/>
      <c r="E30" s="51"/>
      <c r="F30" s="51"/>
      <c r="G30" s="51"/>
      <c r="H30" s="51"/>
      <c r="I30" s="51"/>
      <c r="J30" s="51"/>
    </row>
    <row r="31" spans="1:10" s="53" customFormat="1" ht="13.5">
      <c r="A31" s="56" t="s">
        <v>11</v>
      </c>
      <c r="B31" s="55"/>
      <c r="C31" s="51"/>
      <c r="D31" s="84"/>
      <c r="E31" s="51"/>
      <c r="F31" s="51"/>
      <c r="G31" s="51"/>
      <c r="H31" s="51"/>
      <c r="I31" s="51"/>
      <c r="J31" s="51"/>
    </row>
    <row r="32" spans="1:10" s="53" customFormat="1" ht="13.5">
      <c r="A32" s="56" t="s">
        <v>64</v>
      </c>
      <c r="B32" s="55"/>
      <c r="C32" s="51"/>
      <c r="D32" s="84"/>
      <c r="E32" s="51"/>
      <c r="F32" s="51"/>
      <c r="G32" s="51"/>
      <c r="H32" s="51"/>
      <c r="I32" s="51"/>
      <c r="J32" s="51"/>
    </row>
    <row r="33" spans="1:10" s="53" customFormat="1" ht="13.5">
      <c r="A33" s="56" t="s">
        <v>73</v>
      </c>
      <c r="B33" s="55"/>
      <c r="C33" s="51"/>
      <c r="D33" s="84"/>
      <c r="E33" s="51"/>
      <c r="F33" s="51"/>
      <c r="G33" s="51"/>
      <c r="H33" s="51"/>
      <c r="I33" s="51"/>
      <c r="J33" s="51"/>
    </row>
    <row r="34" spans="1:10" s="53" customFormat="1" ht="13.5">
      <c r="A34" s="56" t="s">
        <v>28</v>
      </c>
      <c r="B34" s="55"/>
      <c r="C34" s="51"/>
      <c r="D34" s="84"/>
      <c r="E34" s="51"/>
      <c r="F34" s="51"/>
      <c r="G34" s="51"/>
      <c r="H34" s="51"/>
      <c r="I34" s="51"/>
      <c r="J34" s="51"/>
    </row>
    <row r="35" spans="1:10" s="53" customFormat="1" ht="13.5">
      <c r="A35" s="56" t="s">
        <v>127</v>
      </c>
      <c r="B35" s="55"/>
      <c r="C35" s="51"/>
      <c r="D35" s="84"/>
      <c r="E35" s="51"/>
      <c r="F35" s="51"/>
      <c r="G35" s="51"/>
      <c r="H35" s="51"/>
      <c r="I35" s="51"/>
      <c r="J35" s="51"/>
    </row>
    <row r="36" spans="1:10" s="53" customFormat="1" ht="13.5">
      <c r="A36" s="56" t="s">
        <v>75</v>
      </c>
      <c r="B36" s="55"/>
      <c r="C36" s="51"/>
      <c r="D36" s="84"/>
      <c r="E36" s="51"/>
      <c r="F36" s="51"/>
      <c r="G36" s="51"/>
      <c r="H36" s="51"/>
      <c r="I36" s="51"/>
      <c r="J36" s="51"/>
    </row>
    <row r="37" spans="1:10" s="53" customFormat="1" ht="13.5">
      <c r="A37" s="56" t="s">
        <v>76</v>
      </c>
      <c r="B37" s="55"/>
      <c r="C37" s="51"/>
      <c r="D37" s="84"/>
      <c r="E37" s="51"/>
      <c r="F37" s="51"/>
      <c r="G37" s="51"/>
      <c r="H37" s="51"/>
      <c r="I37" s="51"/>
      <c r="J37" s="51"/>
    </row>
    <row r="38" spans="1:10" s="53" customFormat="1" ht="13.5">
      <c r="A38" s="56" t="s">
        <v>153</v>
      </c>
      <c r="B38" s="55"/>
      <c r="C38" s="51"/>
      <c r="D38" s="84"/>
      <c r="E38" s="51"/>
      <c r="F38" s="51"/>
      <c r="G38" s="51"/>
      <c r="H38" s="51"/>
      <c r="I38" s="51"/>
      <c r="J38" s="51"/>
    </row>
    <row r="39" spans="1:10" s="53" customFormat="1" ht="13.5">
      <c r="A39" s="56" t="s">
        <v>61</v>
      </c>
      <c r="B39" s="55"/>
      <c r="C39" s="51"/>
      <c r="D39" s="84"/>
      <c r="E39" s="51"/>
      <c r="F39" s="51"/>
      <c r="G39" s="51"/>
      <c r="H39" s="51"/>
      <c r="I39" s="51"/>
      <c r="J39" s="51"/>
    </row>
    <row r="40" spans="1:10" s="53" customFormat="1" ht="13.5">
      <c r="A40" s="56" t="s">
        <v>136</v>
      </c>
      <c r="B40" s="55"/>
      <c r="C40" s="51"/>
      <c r="D40" s="84"/>
      <c r="E40" s="51"/>
      <c r="F40" s="51"/>
      <c r="G40" s="51"/>
      <c r="H40" s="51"/>
      <c r="I40" s="51"/>
      <c r="J40" s="51"/>
    </row>
    <row r="41" spans="1:10" s="53" customFormat="1" ht="13.5">
      <c r="A41" s="56" t="s">
        <v>78</v>
      </c>
      <c r="B41" s="55"/>
      <c r="C41" s="51"/>
      <c r="D41" s="84"/>
      <c r="E41" s="51"/>
      <c r="F41" s="51"/>
      <c r="G41" s="51"/>
      <c r="H41" s="51"/>
      <c r="I41" s="51"/>
      <c r="J41" s="51"/>
    </row>
    <row r="42" spans="1:10" s="53" customFormat="1" ht="13.5">
      <c r="A42" s="56" t="s">
        <v>77</v>
      </c>
      <c r="B42" s="55"/>
      <c r="C42" s="51"/>
      <c r="D42" s="84"/>
      <c r="E42" s="51"/>
      <c r="F42" s="51"/>
      <c r="G42" s="51"/>
      <c r="H42" s="51"/>
      <c r="I42" s="51"/>
      <c r="J42" s="51"/>
    </row>
    <row r="43" spans="1:10" s="53" customFormat="1" ht="13.5">
      <c r="A43" s="56" t="s">
        <v>128</v>
      </c>
      <c r="B43" s="55"/>
      <c r="C43" s="51"/>
      <c r="D43" s="84"/>
      <c r="E43" s="51"/>
      <c r="F43" s="51"/>
      <c r="G43" s="51"/>
      <c r="H43" s="51"/>
      <c r="I43" s="51"/>
      <c r="J43" s="51"/>
    </row>
    <row r="44" spans="1:10" s="53" customFormat="1" ht="13.5">
      <c r="A44" s="56" t="s">
        <v>79</v>
      </c>
      <c r="B44" s="55"/>
      <c r="C44" s="51"/>
      <c r="D44" s="84"/>
      <c r="E44" s="51"/>
      <c r="F44" s="51"/>
      <c r="G44" s="51"/>
      <c r="H44" s="51"/>
      <c r="I44" s="51"/>
      <c r="J44" s="51"/>
    </row>
    <row r="45" spans="1:10" s="53" customFormat="1" ht="13.5">
      <c r="A45" s="56" t="s">
        <v>8</v>
      </c>
      <c r="B45" s="55"/>
      <c r="C45" s="51"/>
      <c r="D45" s="84"/>
      <c r="E45" s="51"/>
      <c r="F45" s="51"/>
      <c r="G45" s="51"/>
      <c r="H45" s="51"/>
      <c r="I45" s="51"/>
      <c r="J45" s="51"/>
    </row>
    <row r="46" spans="1:10" s="53" customFormat="1" ht="13.5">
      <c r="A46" s="56" t="s">
        <v>62</v>
      </c>
      <c r="B46" s="55"/>
      <c r="C46" s="51"/>
      <c r="D46" s="84"/>
      <c r="E46" s="51"/>
      <c r="F46" s="51"/>
      <c r="G46" s="51"/>
      <c r="H46" s="51"/>
      <c r="I46" s="51"/>
      <c r="J46" s="51"/>
    </row>
    <row r="47" spans="1:10" s="53" customFormat="1" ht="13.5">
      <c r="A47" s="56" t="s">
        <v>6</v>
      </c>
      <c r="B47" s="55" t="s">
        <v>10</v>
      </c>
      <c r="C47" s="51"/>
      <c r="D47" s="84"/>
      <c r="E47" s="51"/>
      <c r="F47" s="51"/>
      <c r="G47" s="51"/>
      <c r="H47" s="51"/>
      <c r="I47" s="51"/>
      <c r="J47" s="51"/>
    </row>
    <row r="48" spans="1:10" s="53" customFormat="1" ht="14.25" thickBot="1">
      <c r="A48" s="57" t="s">
        <v>80</v>
      </c>
      <c r="B48" s="80">
        <f>SUM(B14:B47)</f>
        <v>0</v>
      </c>
      <c r="C48" s="51"/>
      <c r="D48" s="84"/>
      <c r="E48" s="51"/>
      <c r="F48" s="51"/>
      <c r="G48" s="51"/>
      <c r="H48" s="51"/>
      <c r="I48" s="51"/>
      <c r="J48" s="51"/>
    </row>
    <row r="49" spans="1:10" s="53" customFormat="1" ht="15" customHeight="1">
      <c r="A49" s="58"/>
      <c r="B49" s="59"/>
      <c r="C49" s="51"/>
      <c r="D49" s="84"/>
      <c r="E49" s="51"/>
      <c r="F49" s="51"/>
      <c r="G49" s="51"/>
      <c r="H49" s="51"/>
      <c r="I49" s="51"/>
      <c r="J49" s="51"/>
    </row>
    <row r="50" spans="1:10" s="53" customFormat="1" ht="6" customHeight="1">
      <c r="A50" s="58"/>
      <c r="B50" s="59"/>
      <c r="C50" s="51"/>
      <c r="D50" s="84"/>
      <c r="E50" s="51"/>
      <c r="F50" s="51"/>
      <c r="G50" s="51"/>
      <c r="H50" s="51"/>
      <c r="I50" s="51"/>
      <c r="J50" s="51"/>
    </row>
    <row r="51" spans="1:10" s="53" customFormat="1" ht="16.5" thickBot="1">
      <c r="A51" s="100" t="s">
        <v>82</v>
      </c>
      <c r="B51" s="100"/>
      <c r="C51" s="51"/>
      <c r="D51" s="84"/>
      <c r="E51" s="51"/>
      <c r="F51" s="51"/>
      <c r="G51" s="51"/>
      <c r="H51" s="51"/>
      <c r="I51" s="51"/>
      <c r="J51" s="51"/>
    </row>
    <row r="52" spans="1:10" s="52" customFormat="1" ht="14.25" thickBot="1">
      <c r="A52" s="49" t="s">
        <v>36</v>
      </c>
      <c r="B52" s="50" t="s">
        <v>37</v>
      </c>
      <c r="C52" s="51"/>
      <c r="D52" s="84"/>
      <c r="E52" s="51"/>
      <c r="F52" s="51"/>
      <c r="G52" s="51"/>
      <c r="H52" s="51"/>
      <c r="I52" s="51"/>
      <c r="J52" s="51"/>
    </row>
    <row r="53" spans="1:10" s="52" customFormat="1" ht="13.5">
      <c r="A53" s="54" t="s">
        <v>131</v>
      </c>
      <c r="B53" s="79">
        <f>SUM('Sheet 2 Non-Dedicated Staff '!D37)</f>
        <v>0</v>
      </c>
      <c r="C53" s="51"/>
      <c r="D53" s="84"/>
      <c r="E53" s="51"/>
      <c r="F53" s="51"/>
      <c r="G53" s="51"/>
      <c r="H53" s="51"/>
      <c r="I53" s="51"/>
      <c r="J53" s="51"/>
    </row>
    <row r="54" spans="1:10" s="53" customFormat="1" ht="13.5">
      <c r="A54" s="54" t="s">
        <v>155</v>
      </c>
      <c r="B54" s="79">
        <f>SUM('Sheet 2 Non-Dedicated Staff '!D38)</f>
        <v>0</v>
      </c>
      <c r="C54" s="51"/>
      <c r="D54" s="84"/>
      <c r="E54" s="51"/>
      <c r="F54" s="51"/>
      <c r="G54" s="51"/>
      <c r="H54" s="51"/>
      <c r="I54" s="51"/>
      <c r="J54" s="51"/>
    </row>
    <row r="55" spans="1:10" s="53" customFormat="1" ht="13.5">
      <c r="A55" s="54" t="s">
        <v>154</v>
      </c>
      <c r="B55" s="79">
        <f>SUM('Sheet 2 Non-Dedicated Staff '!D40)</f>
        <v>0</v>
      </c>
      <c r="C55" s="51"/>
      <c r="D55" s="84"/>
      <c r="E55" s="51"/>
      <c r="F55" s="51"/>
      <c r="G55" s="51"/>
      <c r="H55" s="51"/>
      <c r="I55" s="51"/>
      <c r="J55" s="51"/>
    </row>
    <row r="56" spans="1:10" s="53" customFormat="1" ht="13.5">
      <c r="A56" s="54" t="s">
        <v>102</v>
      </c>
      <c r="B56" s="79">
        <f>SUM('Sheet 2 Non-Dedicated Staff '!D39)</f>
        <v>0</v>
      </c>
      <c r="C56" s="51"/>
      <c r="D56" s="84"/>
      <c r="E56" s="51"/>
      <c r="F56" s="51"/>
      <c r="G56" s="51"/>
      <c r="H56" s="51"/>
      <c r="I56" s="51"/>
      <c r="J56" s="51"/>
    </row>
    <row r="57" spans="1:10" s="53" customFormat="1" ht="13.5">
      <c r="A57" s="56" t="s">
        <v>83</v>
      </c>
      <c r="B57" s="79">
        <f>SUM('Sheet 2 Non-Dedicated Staff '!D41)</f>
        <v>0</v>
      </c>
      <c r="C57" s="51"/>
      <c r="D57" s="84"/>
      <c r="E57" s="51"/>
      <c r="F57" s="51"/>
      <c r="G57" s="51"/>
      <c r="H57" s="51"/>
      <c r="I57" s="51"/>
      <c r="J57" s="51"/>
    </row>
    <row r="58" spans="1:10" s="53" customFormat="1" ht="13.5">
      <c r="A58" s="56" t="s">
        <v>85</v>
      </c>
      <c r="B58" s="55"/>
      <c r="C58" s="51"/>
      <c r="D58" s="84"/>
      <c r="E58" s="51"/>
      <c r="F58" s="51"/>
      <c r="G58" s="51"/>
      <c r="H58" s="51"/>
      <c r="I58" s="51"/>
      <c r="J58" s="51"/>
    </row>
    <row r="59" spans="1:10" s="53" customFormat="1" ht="13.5">
      <c r="A59" s="54" t="s">
        <v>139</v>
      </c>
      <c r="B59" s="55"/>
      <c r="C59" s="51"/>
      <c r="D59" s="84"/>
      <c r="E59" s="51"/>
      <c r="F59" s="51"/>
      <c r="G59" s="51"/>
      <c r="H59" s="51"/>
      <c r="I59" s="51"/>
      <c r="J59" s="51"/>
    </row>
    <row r="60" spans="1:10" s="53" customFormat="1" ht="13.5">
      <c r="A60" s="56" t="s">
        <v>132</v>
      </c>
      <c r="B60" s="55"/>
      <c r="C60" s="51"/>
      <c r="D60" s="84"/>
      <c r="E60" s="51"/>
      <c r="F60" s="51"/>
      <c r="G60" s="51"/>
      <c r="H60" s="51"/>
      <c r="I60" s="51"/>
      <c r="J60" s="51"/>
    </row>
    <row r="61" spans="1:10" s="53" customFormat="1" ht="13.5">
      <c r="A61" s="56" t="s">
        <v>86</v>
      </c>
      <c r="B61" s="55"/>
      <c r="C61" s="51"/>
      <c r="D61" s="84"/>
      <c r="E61" s="51"/>
      <c r="F61" s="51"/>
      <c r="G61" s="51"/>
      <c r="H61" s="51"/>
      <c r="I61" s="51"/>
      <c r="J61" s="51"/>
    </row>
    <row r="62" spans="1:10" s="53" customFormat="1" ht="13.5">
      <c r="A62" s="56" t="s">
        <v>87</v>
      </c>
      <c r="B62" s="55"/>
      <c r="C62" s="51"/>
      <c r="D62" s="84"/>
      <c r="E62" s="51"/>
      <c r="F62" s="51"/>
      <c r="G62" s="51"/>
      <c r="H62" s="51"/>
      <c r="I62" s="51"/>
      <c r="J62" s="51"/>
    </row>
    <row r="63" spans="1:10" s="53" customFormat="1" ht="13.5">
      <c r="A63" s="56" t="s">
        <v>88</v>
      </c>
      <c r="B63" s="55"/>
      <c r="C63" s="51"/>
      <c r="D63" s="84"/>
      <c r="E63" s="51"/>
      <c r="F63" s="51"/>
      <c r="G63" s="51"/>
      <c r="H63" s="51"/>
      <c r="I63" s="51"/>
      <c r="J63" s="51"/>
    </row>
    <row r="64" spans="1:10" s="53" customFormat="1" ht="13.5">
      <c r="A64" s="56" t="s">
        <v>89</v>
      </c>
      <c r="B64" s="55"/>
      <c r="C64" s="51"/>
      <c r="D64" s="84"/>
      <c r="E64" s="51"/>
      <c r="F64" s="51"/>
      <c r="G64" s="51"/>
      <c r="H64" s="51"/>
      <c r="I64" s="51"/>
      <c r="J64" s="51"/>
    </row>
    <row r="65" spans="1:10" s="53" customFormat="1" ht="13.5">
      <c r="A65" s="56" t="s">
        <v>140</v>
      </c>
      <c r="B65" s="55"/>
      <c r="C65" s="51"/>
      <c r="D65" s="84"/>
      <c r="E65" s="51"/>
      <c r="F65" s="51"/>
      <c r="G65" s="51"/>
      <c r="H65" s="51"/>
      <c r="I65" s="51"/>
      <c r="J65" s="51"/>
    </row>
    <row r="66" spans="1:10" s="53" customFormat="1" ht="13.5">
      <c r="A66" s="56" t="s">
        <v>90</v>
      </c>
      <c r="B66" s="55"/>
      <c r="C66" s="51"/>
      <c r="D66" s="84"/>
      <c r="E66" s="51"/>
      <c r="F66" s="51"/>
      <c r="G66" s="51"/>
      <c r="H66" s="51"/>
      <c r="I66" s="51"/>
      <c r="J66" s="51"/>
    </row>
    <row r="67" spans="1:10" s="53" customFormat="1" ht="13.5">
      <c r="A67" s="56" t="s">
        <v>91</v>
      </c>
      <c r="B67" s="55"/>
      <c r="C67" s="51"/>
      <c r="D67" s="84"/>
      <c r="E67" s="51"/>
      <c r="F67" s="51"/>
      <c r="G67" s="51"/>
      <c r="H67" s="51"/>
      <c r="I67" s="51"/>
      <c r="J67" s="51"/>
    </row>
    <row r="68" spans="1:10" s="53" customFormat="1" ht="13.5">
      <c r="A68" s="54" t="s">
        <v>141</v>
      </c>
      <c r="B68" s="55"/>
      <c r="C68" s="51"/>
      <c r="D68" s="84"/>
      <c r="E68" s="51"/>
      <c r="F68" s="51"/>
      <c r="G68" s="51"/>
      <c r="H68" s="51"/>
      <c r="I68" s="51"/>
      <c r="J68" s="51"/>
    </row>
    <row r="69" spans="1:10" s="53" customFormat="1" ht="13.5">
      <c r="A69" s="56" t="s">
        <v>92</v>
      </c>
      <c r="B69" s="55"/>
      <c r="C69" s="51"/>
      <c r="D69" s="84"/>
      <c r="E69" s="51"/>
      <c r="F69" s="51"/>
      <c r="G69" s="51"/>
      <c r="H69" s="51"/>
      <c r="I69" s="51"/>
      <c r="J69" s="51"/>
    </row>
    <row r="70" spans="1:10" s="53" customFormat="1" ht="13.5">
      <c r="A70" s="54" t="s">
        <v>93</v>
      </c>
      <c r="B70" s="55"/>
      <c r="C70" s="51"/>
      <c r="D70" s="84"/>
      <c r="E70" s="51"/>
      <c r="F70" s="51"/>
      <c r="G70" s="51"/>
      <c r="H70" s="51"/>
      <c r="I70" s="51"/>
      <c r="J70" s="51"/>
    </row>
    <row r="71" spans="1:10" s="53" customFormat="1" ht="13.5">
      <c r="A71" s="54" t="s">
        <v>94</v>
      </c>
      <c r="B71" s="55"/>
      <c r="C71" s="51"/>
      <c r="D71" s="84"/>
      <c r="E71" s="51"/>
      <c r="F71" s="51"/>
      <c r="G71" s="51"/>
      <c r="H71" s="51"/>
      <c r="I71" s="51"/>
      <c r="J71" s="51"/>
    </row>
    <row r="72" spans="1:10" s="53" customFormat="1" ht="13.5">
      <c r="A72" s="54" t="s">
        <v>6</v>
      </c>
      <c r="B72" s="55" t="s">
        <v>10</v>
      </c>
      <c r="C72" s="51"/>
      <c r="D72" s="84"/>
      <c r="E72" s="51"/>
      <c r="F72" s="51"/>
      <c r="G72" s="51"/>
      <c r="H72" s="51"/>
      <c r="I72" s="51"/>
      <c r="J72" s="51"/>
    </row>
    <row r="73" spans="1:10" s="53" customFormat="1" ht="14.25" thickBot="1">
      <c r="A73" s="57" t="s">
        <v>81</v>
      </c>
      <c r="B73" s="80">
        <f>SUM(B53:B72)</f>
        <v>0</v>
      </c>
      <c r="C73" s="51"/>
      <c r="D73" s="84"/>
      <c r="E73" s="51"/>
      <c r="F73" s="51"/>
      <c r="G73" s="51"/>
      <c r="H73" s="51"/>
      <c r="I73" s="51"/>
      <c r="J73" s="51"/>
    </row>
    <row r="74" spans="1:10" s="53" customFormat="1" ht="13.5">
      <c r="A74" s="58"/>
      <c r="B74" s="51"/>
      <c r="C74" s="51"/>
      <c r="D74" s="84"/>
      <c r="E74" s="51"/>
      <c r="F74" s="51"/>
      <c r="G74" s="51"/>
      <c r="H74" s="51"/>
      <c r="I74" s="51"/>
      <c r="J74" s="51"/>
    </row>
    <row r="75" spans="1:10" s="53" customFormat="1" ht="6" customHeight="1">
      <c r="A75" s="58"/>
      <c r="B75" s="60"/>
      <c r="C75" s="51"/>
      <c r="D75" s="84"/>
      <c r="E75" s="51"/>
      <c r="F75" s="51"/>
      <c r="G75" s="51"/>
      <c r="H75" s="51"/>
      <c r="I75" s="51"/>
      <c r="J75" s="51"/>
    </row>
    <row r="76" spans="1:10" s="53" customFormat="1" ht="14.25" customHeight="1" thickBot="1">
      <c r="A76" s="100" t="s">
        <v>95</v>
      </c>
      <c r="B76" s="100"/>
      <c r="C76" s="51"/>
      <c r="D76" s="84"/>
      <c r="E76" s="51"/>
      <c r="F76" s="51"/>
      <c r="G76" s="51"/>
      <c r="H76" s="51"/>
      <c r="I76" s="51"/>
      <c r="J76" s="51"/>
    </row>
    <row r="77" spans="1:10" s="52" customFormat="1" ht="14.25" thickBot="1">
      <c r="A77" s="49" t="s">
        <v>36</v>
      </c>
      <c r="B77" s="50" t="s">
        <v>37</v>
      </c>
      <c r="C77" s="51"/>
      <c r="D77" s="84"/>
      <c r="E77" s="51"/>
      <c r="F77" s="51"/>
      <c r="G77" s="51"/>
      <c r="H77" s="51"/>
      <c r="I77" s="51"/>
      <c r="J77" s="51"/>
    </row>
    <row r="78" spans="1:10" s="52" customFormat="1" ht="13.5">
      <c r="A78" s="54" t="s">
        <v>131</v>
      </c>
      <c r="B78" s="79">
        <f>SUM('Sheet 2 Non-Dedicated Staff '!D46)</f>
        <v>0</v>
      </c>
      <c r="C78" s="51"/>
      <c r="D78" s="84"/>
      <c r="E78" s="51"/>
      <c r="F78" s="51"/>
      <c r="G78" s="51"/>
      <c r="H78" s="51"/>
      <c r="I78" s="51"/>
      <c r="J78" s="51"/>
    </row>
    <row r="79" spans="1:10" s="53" customFormat="1" ht="13.5">
      <c r="A79" s="54" t="s">
        <v>100</v>
      </c>
      <c r="B79" s="79">
        <f>SUM('Sheet 2 Non-Dedicated Staff '!D47)</f>
        <v>0</v>
      </c>
      <c r="C79" s="51"/>
      <c r="D79" s="84"/>
      <c r="E79" s="51"/>
      <c r="F79" s="51"/>
      <c r="G79" s="51"/>
      <c r="H79" s="51"/>
      <c r="I79" s="51"/>
      <c r="J79" s="51"/>
    </row>
    <row r="80" spans="1:10" s="53" customFormat="1" ht="13.5">
      <c r="A80" s="56" t="s">
        <v>101</v>
      </c>
      <c r="B80" s="79">
        <f>SUM('Sheet 2 Non-Dedicated Staff '!D48)</f>
        <v>0</v>
      </c>
      <c r="C80" s="51"/>
      <c r="D80" s="84"/>
      <c r="E80" s="51"/>
      <c r="F80" s="51"/>
      <c r="G80" s="51"/>
      <c r="H80" s="51"/>
      <c r="I80" s="51"/>
      <c r="J80" s="51"/>
    </row>
    <row r="81" spans="1:10" s="53" customFormat="1" ht="13.5">
      <c r="A81" s="54" t="s">
        <v>102</v>
      </c>
      <c r="B81" s="79">
        <f>SUM('Sheet 2 Non-Dedicated Staff '!D49)</f>
        <v>0</v>
      </c>
      <c r="C81" s="51"/>
      <c r="D81" s="84"/>
      <c r="E81" s="51"/>
      <c r="F81" s="51"/>
      <c r="G81" s="51"/>
      <c r="H81" s="51"/>
      <c r="I81" s="51"/>
      <c r="J81" s="51"/>
    </row>
    <row r="82" spans="1:10" s="53" customFormat="1" ht="13.5">
      <c r="A82" s="56" t="s">
        <v>103</v>
      </c>
      <c r="B82" s="79">
        <f>SUM('Sheet 2 Non-Dedicated Staff '!D51)</f>
        <v>0</v>
      </c>
      <c r="C82" s="51"/>
      <c r="D82" s="84"/>
      <c r="E82" s="51"/>
      <c r="F82" s="51"/>
      <c r="G82" s="51"/>
      <c r="H82" s="51"/>
      <c r="I82" s="51"/>
      <c r="J82" s="51"/>
    </row>
    <row r="83" spans="1:10" s="53" customFormat="1" ht="13.5">
      <c r="A83" s="56" t="s">
        <v>104</v>
      </c>
      <c r="B83" s="79">
        <f>SUM('Sheet 2 Non-Dedicated Staff '!D52)</f>
        <v>0</v>
      </c>
      <c r="C83" s="51"/>
      <c r="D83" s="84"/>
      <c r="E83" s="51"/>
      <c r="F83" s="51"/>
      <c r="G83" s="51"/>
      <c r="H83" s="51"/>
      <c r="I83" s="51"/>
      <c r="J83" s="51"/>
    </row>
    <row r="84" spans="1:10" s="53" customFormat="1" ht="13.5">
      <c r="A84" s="54" t="s">
        <v>84</v>
      </c>
      <c r="B84" s="55"/>
      <c r="C84" s="51"/>
      <c r="D84" s="84"/>
      <c r="E84" s="51"/>
      <c r="F84" s="51"/>
      <c r="G84" s="51"/>
      <c r="H84" s="51"/>
      <c r="I84" s="51"/>
      <c r="J84" s="51"/>
    </row>
    <row r="85" spans="1:10" s="53" customFormat="1" ht="13.5">
      <c r="A85" s="54" t="s">
        <v>105</v>
      </c>
      <c r="B85" s="55"/>
      <c r="C85" s="51"/>
      <c r="D85" s="84"/>
      <c r="E85" s="51"/>
      <c r="F85" s="51"/>
      <c r="G85" s="51"/>
      <c r="H85" s="51"/>
      <c r="I85" s="51"/>
      <c r="J85" s="51"/>
    </row>
    <row r="86" spans="1:10" s="53" customFormat="1" ht="13.5">
      <c r="A86" s="54" t="s">
        <v>129</v>
      </c>
      <c r="B86" s="55"/>
      <c r="C86" s="51"/>
      <c r="D86" s="84"/>
      <c r="E86" s="51"/>
      <c r="F86" s="51"/>
      <c r="G86" s="51"/>
      <c r="H86" s="51"/>
      <c r="I86" s="51"/>
      <c r="J86" s="51"/>
    </row>
    <row r="87" spans="1:10" s="53" customFormat="1" ht="13.5">
      <c r="A87" s="56" t="s">
        <v>74</v>
      </c>
      <c r="B87" s="55"/>
      <c r="C87" s="51"/>
      <c r="D87" s="84"/>
      <c r="E87" s="51"/>
      <c r="F87" s="51"/>
      <c r="G87" s="51"/>
      <c r="H87" s="51"/>
      <c r="I87" s="51"/>
      <c r="J87" s="51"/>
    </row>
    <row r="88" spans="1:10" s="53" customFormat="1" ht="13.5">
      <c r="A88" s="54" t="s">
        <v>106</v>
      </c>
      <c r="B88" s="55"/>
      <c r="C88" s="51"/>
      <c r="D88" s="84"/>
      <c r="E88" s="51"/>
      <c r="F88" s="51"/>
      <c r="G88" s="51"/>
      <c r="H88" s="51"/>
      <c r="I88" s="51"/>
      <c r="J88" s="51"/>
    </row>
    <row r="89" spans="1:10" s="53" customFormat="1" ht="13.5">
      <c r="A89" s="54" t="s">
        <v>107</v>
      </c>
      <c r="B89" s="55"/>
      <c r="C89" s="51"/>
      <c r="D89" s="84"/>
      <c r="E89" s="51"/>
      <c r="F89" s="51"/>
      <c r="G89" s="51"/>
      <c r="H89" s="51"/>
      <c r="I89" s="51"/>
      <c r="J89" s="51"/>
    </row>
    <row r="90" spans="1:10" s="53" customFormat="1" ht="13.5">
      <c r="A90" s="54" t="s">
        <v>7</v>
      </c>
      <c r="B90" s="55"/>
      <c r="C90" s="51"/>
      <c r="D90" s="84"/>
      <c r="E90" s="51"/>
      <c r="F90" s="51"/>
      <c r="G90" s="51"/>
      <c r="H90" s="51"/>
      <c r="I90" s="51"/>
      <c r="J90" s="51"/>
    </row>
    <row r="91" spans="1:10" s="53" customFormat="1" ht="13.5">
      <c r="A91" s="54" t="s">
        <v>108</v>
      </c>
      <c r="B91" s="55"/>
      <c r="C91" s="51"/>
      <c r="D91" s="84"/>
      <c r="E91" s="51"/>
      <c r="F91" s="51"/>
      <c r="G91" s="51"/>
      <c r="H91" s="51"/>
      <c r="I91" s="51"/>
      <c r="J91" s="51"/>
    </row>
    <row r="92" spans="1:10" s="53" customFormat="1" ht="13.5">
      <c r="A92" s="54" t="s">
        <v>109</v>
      </c>
      <c r="B92" s="55"/>
      <c r="C92" s="51"/>
      <c r="D92" s="84"/>
      <c r="E92" s="51"/>
      <c r="F92" s="51"/>
      <c r="G92" s="51"/>
      <c r="H92" s="51"/>
      <c r="I92" s="51"/>
      <c r="J92" s="51"/>
    </row>
    <row r="93" spans="1:10" s="53" customFormat="1" ht="13.5">
      <c r="A93" s="54" t="s">
        <v>110</v>
      </c>
      <c r="B93" s="55"/>
      <c r="C93" s="51"/>
      <c r="D93" s="84"/>
      <c r="E93" s="51"/>
      <c r="F93" s="51"/>
      <c r="G93" s="51"/>
      <c r="H93" s="51"/>
      <c r="I93" s="51"/>
      <c r="J93" s="51"/>
    </row>
    <row r="94" spans="1:10" s="53" customFormat="1" ht="13.5">
      <c r="A94" s="56" t="s">
        <v>111</v>
      </c>
      <c r="B94" s="55"/>
      <c r="C94" s="51"/>
      <c r="D94" s="84"/>
      <c r="E94" s="51"/>
      <c r="F94" s="51"/>
      <c r="G94" s="51"/>
      <c r="H94" s="51"/>
      <c r="I94" s="51"/>
      <c r="J94" s="51"/>
    </row>
    <row r="95" spans="1:10" s="53" customFormat="1" ht="13.5">
      <c r="A95" s="56" t="s">
        <v>112</v>
      </c>
      <c r="B95" s="55"/>
      <c r="C95" s="51"/>
      <c r="D95" s="84"/>
      <c r="E95" s="51"/>
      <c r="F95" s="51"/>
      <c r="G95" s="51"/>
      <c r="H95" s="51"/>
      <c r="I95" s="51"/>
      <c r="J95" s="51"/>
    </row>
    <row r="96" spans="1:10" s="53" customFormat="1" ht="14.25" thickBot="1">
      <c r="A96" s="57" t="s">
        <v>113</v>
      </c>
      <c r="B96" s="80">
        <f>SUM(B79:B95)</f>
        <v>0</v>
      </c>
      <c r="C96" s="51"/>
      <c r="D96" s="84"/>
      <c r="E96" s="51"/>
      <c r="F96" s="51"/>
      <c r="G96" s="51"/>
      <c r="H96" s="51"/>
      <c r="I96" s="51"/>
      <c r="J96" s="51"/>
    </row>
    <row r="97" spans="1:10" s="53" customFormat="1" ht="15.75" customHeight="1" thickBot="1">
      <c r="A97" s="57" t="s">
        <v>9</v>
      </c>
      <c r="B97" s="80">
        <f>B96+B73+B48</f>
        <v>0</v>
      </c>
      <c r="C97" s="51"/>
      <c r="D97" s="84"/>
      <c r="E97" s="51"/>
      <c r="F97" s="51"/>
      <c r="G97" s="51"/>
      <c r="H97" s="51"/>
      <c r="I97" s="51"/>
      <c r="J97" s="51"/>
    </row>
    <row r="98" ht="14.25">
      <c r="D98" s="85"/>
    </row>
    <row r="99" spans="1:4" s="24" customFormat="1" ht="15.75" customHeight="1" thickBot="1">
      <c r="A99" s="100" t="s">
        <v>38</v>
      </c>
      <c r="B99" s="100"/>
      <c r="D99" s="86"/>
    </row>
    <row r="100" spans="1:4" s="51" customFormat="1" ht="15.75" customHeight="1" thickBot="1">
      <c r="A100" s="66" t="s">
        <v>36</v>
      </c>
      <c r="B100" s="50" t="s">
        <v>37</v>
      </c>
      <c r="D100" s="84"/>
    </row>
    <row r="101" spans="1:4" s="51" customFormat="1" ht="15.75" customHeight="1">
      <c r="A101" s="67" t="s">
        <v>44</v>
      </c>
      <c r="D101" s="84"/>
    </row>
    <row r="102" spans="1:4" s="51" customFormat="1" ht="15.75" customHeight="1">
      <c r="A102" s="68" t="s">
        <v>115</v>
      </c>
      <c r="B102" s="69"/>
      <c r="D102" s="84"/>
    </row>
    <row r="103" spans="1:4" s="51" customFormat="1" ht="15.75" customHeight="1">
      <c r="A103" s="68" t="s">
        <v>116</v>
      </c>
      <c r="B103" s="69"/>
      <c r="D103" s="84"/>
    </row>
    <row r="104" spans="1:4" s="51" customFormat="1" ht="15.75" customHeight="1">
      <c r="A104" s="68" t="s">
        <v>18</v>
      </c>
      <c r="B104" s="69"/>
      <c r="D104" s="84"/>
    </row>
    <row r="105" spans="1:4" s="51" customFormat="1" ht="15.75" customHeight="1">
      <c r="A105" s="70" t="s">
        <v>117</v>
      </c>
      <c r="B105" s="69"/>
      <c r="D105" s="84"/>
    </row>
    <row r="106" spans="1:4" s="51" customFormat="1" ht="15.75" customHeight="1">
      <c r="A106" s="70" t="s">
        <v>118</v>
      </c>
      <c r="B106" s="69"/>
      <c r="D106" s="84"/>
    </row>
    <row r="107" spans="1:4" s="51" customFormat="1" ht="15.75" customHeight="1">
      <c r="A107" s="70" t="s">
        <v>25</v>
      </c>
      <c r="B107" s="69"/>
      <c r="D107" s="84"/>
    </row>
    <row r="108" spans="1:4" s="51" customFormat="1" ht="15.75" customHeight="1">
      <c r="A108" s="68" t="s">
        <v>119</v>
      </c>
      <c r="B108" s="69"/>
      <c r="D108" s="84"/>
    </row>
    <row r="109" spans="1:4" s="51" customFormat="1" ht="15.75" customHeight="1">
      <c r="A109" s="70" t="s">
        <v>45</v>
      </c>
      <c r="B109" s="69"/>
      <c r="D109" s="84"/>
    </row>
    <row r="110" spans="1:4" s="51" customFormat="1" ht="15.75" customHeight="1">
      <c r="A110" s="70" t="s">
        <v>41</v>
      </c>
      <c r="B110" s="69"/>
      <c r="D110" s="84"/>
    </row>
    <row r="111" spans="1:4" s="51" customFormat="1" ht="15.75" customHeight="1">
      <c r="A111" s="70" t="s">
        <v>120</v>
      </c>
      <c r="B111" s="71"/>
      <c r="D111" s="84"/>
    </row>
    <row r="112" spans="1:4" s="51" customFormat="1" ht="15.75" customHeight="1">
      <c r="A112" s="70" t="s">
        <v>42</v>
      </c>
      <c r="B112" s="72"/>
      <c r="D112" s="84"/>
    </row>
    <row r="113" spans="1:4" s="51" customFormat="1" ht="15.75" customHeight="1">
      <c r="A113" s="70" t="s">
        <v>43</v>
      </c>
      <c r="B113" s="69"/>
      <c r="D113" s="84"/>
    </row>
    <row r="114" spans="1:4" s="51" customFormat="1" ht="15.75" customHeight="1">
      <c r="A114" s="70" t="s">
        <v>46</v>
      </c>
      <c r="B114" s="69"/>
      <c r="D114" s="84"/>
    </row>
    <row r="115" spans="1:4" s="51" customFormat="1" ht="15.75" customHeight="1">
      <c r="A115" s="70" t="s">
        <v>121</v>
      </c>
      <c r="B115" s="69"/>
      <c r="D115" s="84"/>
    </row>
    <row r="116" spans="1:4" s="51" customFormat="1" ht="15.75" customHeight="1">
      <c r="A116" s="70" t="s">
        <v>6</v>
      </c>
      <c r="B116" s="69"/>
      <c r="D116" s="84"/>
    </row>
    <row r="117" spans="1:4" s="51" customFormat="1" ht="15.75" customHeight="1">
      <c r="A117" s="73" t="s">
        <v>40</v>
      </c>
      <c r="B117" s="82"/>
      <c r="D117" s="84"/>
    </row>
    <row r="118" spans="1:4" s="51" customFormat="1" ht="15.75" customHeight="1">
      <c r="A118" s="68" t="s">
        <v>122</v>
      </c>
      <c r="B118" s="69"/>
      <c r="D118" s="84"/>
    </row>
    <row r="119" spans="1:4" s="51" customFormat="1" ht="15.75" customHeight="1">
      <c r="A119" s="68" t="s">
        <v>123</v>
      </c>
      <c r="B119" s="69"/>
      <c r="D119" s="84"/>
    </row>
    <row r="120" spans="1:4" s="51" customFormat="1" ht="15.75" customHeight="1">
      <c r="A120" s="68" t="s">
        <v>119</v>
      </c>
      <c r="B120" s="69"/>
      <c r="D120" s="84"/>
    </row>
    <row r="121" spans="1:4" s="51" customFormat="1" ht="15.75" customHeight="1">
      <c r="A121" s="73" t="s">
        <v>22</v>
      </c>
      <c r="B121" s="82"/>
      <c r="D121" s="84"/>
    </row>
    <row r="122" spans="1:4" s="51" customFormat="1" ht="15.75" customHeight="1">
      <c r="A122" s="68" t="s">
        <v>124</v>
      </c>
      <c r="B122" s="69"/>
      <c r="D122" s="84"/>
    </row>
    <row r="123" spans="1:4" s="51" customFormat="1" ht="15.75" customHeight="1">
      <c r="A123" s="68" t="s">
        <v>125</v>
      </c>
      <c r="B123" s="69"/>
      <c r="D123" s="84"/>
    </row>
    <row r="124" spans="1:4" s="51" customFormat="1" ht="15.75" customHeight="1">
      <c r="A124" s="68" t="s">
        <v>126</v>
      </c>
      <c r="B124" s="69"/>
      <c r="D124" s="84"/>
    </row>
    <row r="125" spans="1:4" s="51" customFormat="1" ht="15.75" customHeight="1">
      <c r="A125" s="68" t="s">
        <v>114</v>
      </c>
      <c r="B125" s="69"/>
      <c r="D125" s="84"/>
    </row>
    <row r="126" spans="1:4" s="51" customFormat="1" ht="15.75" customHeight="1">
      <c r="A126" s="74" t="s">
        <v>23</v>
      </c>
      <c r="B126" s="82"/>
      <c r="D126" s="84"/>
    </row>
    <row r="127" spans="1:4" s="51" customFormat="1" ht="15.75" customHeight="1">
      <c r="A127" s="70" t="s">
        <v>19</v>
      </c>
      <c r="B127" s="69"/>
      <c r="D127" s="84"/>
    </row>
    <row r="128" spans="1:4" s="51" customFormat="1" ht="15.75" customHeight="1">
      <c r="A128" s="70" t="s">
        <v>20</v>
      </c>
      <c r="B128" s="69"/>
      <c r="D128" s="84"/>
    </row>
    <row r="129" spans="1:4" s="51" customFormat="1" ht="15.75" customHeight="1">
      <c r="A129" s="74" t="s">
        <v>24</v>
      </c>
      <c r="B129" s="82"/>
      <c r="D129" s="84"/>
    </row>
    <row r="130" spans="1:4" s="51" customFormat="1" ht="15.75" customHeight="1">
      <c r="A130" s="70"/>
      <c r="B130" s="69"/>
      <c r="D130" s="84"/>
    </row>
    <row r="131" spans="1:4" s="51" customFormat="1" ht="15.75" customHeight="1">
      <c r="A131" s="74" t="s">
        <v>63</v>
      </c>
      <c r="B131" s="82"/>
      <c r="D131" s="84"/>
    </row>
    <row r="132" spans="1:4" s="51" customFormat="1" ht="15.75" customHeight="1">
      <c r="A132" s="70"/>
      <c r="B132" s="69"/>
      <c r="D132" s="84"/>
    </row>
    <row r="133" spans="1:4" s="51" customFormat="1" ht="15.75" customHeight="1">
      <c r="A133" s="75"/>
      <c r="B133" s="72"/>
      <c r="D133" s="84"/>
    </row>
    <row r="134" spans="1:4" s="51" customFormat="1" ht="15.75" customHeight="1" thickBot="1">
      <c r="A134" s="76"/>
      <c r="B134" s="76"/>
      <c r="D134" s="84"/>
    </row>
    <row r="135" spans="1:4" s="51" customFormat="1" ht="15.75" customHeight="1" thickBot="1">
      <c r="A135" s="57" t="s">
        <v>21</v>
      </c>
      <c r="B135" s="81">
        <f>SUM(B102:B116,B118,B118:B120,B122:B125,B127:B128,B130,B132:B133)</f>
        <v>0</v>
      </c>
      <c r="D135" s="84"/>
    </row>
    <row r="136" s="51" customFormat="1" ht="15.75" customHeight="1">
      <c r="D136" s="84"/>
    </row>
    <row r="137" s="51" customFormat="1" ht="15.75" customHeight="1">
      <c r="D137" s="84"/>
    </row>
    <row r="138" spans="1:4" s="51" customFormat="1" ht="15.75" customHeight="1" thickBot="1">
      <c r="A138" s="76"/>
      <c r="B138" s="76"/>
      <c r="D138" s="84"/>
    </row>
    <row r="139" spans="1:4" s="51" customFormat="1" ht="15.75" customHeight="1" thickBot="1">
      <c r="A139" s="77" t="s">
        <v>47</v>
      </c>
      <c r="B139" s="81">
        <f>B135-B97</f>
        <v>0</v>
      </c>
      <c r="D139" s="84"/>
    </row>
    <row r="140" s="51" customFormat="1" ht="15.75" customHeight="1"/>
    <row r="141" s="51" customFormat="1" ht="15.75" customHeight="1"/>
    <row r="142" s="24" customFormat="1" ht="14.25"/>
    <row r="143" s="24" customFormat="1" ht="14.25"/>
    <row r="144" s="24" customFormat="1" ht="14.25"/>
    <row r="145" s="24" customFormat="1" ht="14.25"/>
    <row r="146" s="24" customFormat="1" ht="14.25"/>
    <row r="147" s="24" customFormat="1" ht="14.25"/>
    <row r="148" s="24" customFormat="1" ht="14.25"/>
    <row r="149" s="24" customFormat="1" ht="14.25"/>
    <row r="150" s="24" customFormat="1" ht="14.25"/>
    <row r="151" s="24" customFormat="1" ht="14.25"/>
    <row r="152" s="24" customFormat="1" ht="14.25"/>
    <row r="153" s="24" customFormat="1" ht="14.25"/>
    <row r="154" s="24" customFormat="1" ht="14.25"/>
    <row r="155" s="24" customFormat="1" ht="14.25"/>
    <row r="156" s="24" customFormat="1" ht="14.25"/>
    <row r="157" s="24" customFormat="1" ht="14.25"/>
    <row r="158" s="24" customFormat="1" ht="14.25"/>
    <row r="159" s="24" customFormat="1" ht="14.25"/>
    <row r="160" s="24" customFormat="1" ht="14.25"/>
    <row r="161" s="24" customFormat="1" ht="14.25"/>
    <row r="162" s="24" customFormat="1" ht="14.25"/>
    <row r="163" s="24" customFormat="1" ht="14.25"/>
    <row r="164" s="24" customFormat="1" ht="14.25"/>
    <row r="165" s="24" customFormat="1" ht="14.25"/>
    <row r="166" s="24" customFormat="1" ht="14.25"/>
    <row r="167" s="24" customFormat="1" ht="14.25"/>
    <row r="168" s="24" customFormat="1" ht="14.25"/>
    <row r="169" s="24" customFormat="1" ht="14.25"/>
    <row r="170" s="24" customFormat="1" ht="14.25"/>
    <row r="171" s="24" customFormat="1" ht="14.25"/>
    <row r="172" s="24" customFormat="1" ht="14.25"/>
    <row r="173" s="24" customFormat="1" ht="14.25"/>
    <row r="174" s="24" customFormat="1" ht="14.25"/>
    <row r="175" s="24" customFormat="1" ht="14.25"/>
    <row r="176" s="24" customFormat="1" ht="14.25"/>
    <row r="177" s="24" customFormat="1" ht="14.25"/>
    <row r="178" s="24" customFormat="1" ht="14.25"/>
    <row r="179" s="24" customFormat="1" ht="14.25"/>
    <row r="180" s="24" customFormat="1" ht="14.25"/>
    <row r="181" s="24" customFormat="1" ht="14.25"/>
    <row r="182" s="24" customFormat="1" ht="14.25"/>
    <row r="183" s="24" customFormat="1" ht="14.25"/>
    <row r="184" s="24" customFormat="1" ht="14.25"/>
    <row r="185" s="24" customFormat="1" ht="14.25"/>
    <row r="186" s="24" customFormat="1" ht="14.25"/>
    <row r="187" s="24" customFormat="1" ht="14.25"/>
    <row r="188" s="24" customFormat="1" ht="14.25"/>
    <row r="189" s="24" customFormat="1" ht="14.25"/>
    <row r="190" s="24" customFormat="1" ht="14.25"/>
    <row r="191" s="24" customFormat="1" ht="14.25"/>
    <row r="192" s="24" customFormat="1" ht="14.25"/>
    <row r="193" s="24" customFormat="1" ht="14.25"/>
    <row r="194" s="24" customFormat="1" ht="14.25"/>
    <row r="195" s="24" customFormat="1" ht="14.25"/>
    <row r="196" s="24" customFormat="1" ht="14.25"/>
    <row r="197" s="24" customFormat="1" ht="14.25"/>
    <row r="198" s="24" customFormat="1" ht="14.25"/>
    <row r="199" s="24" customFormat="1" ht="14.25"/>
    <row r="200" s="24" customFormat="1" ht="14.25"/>
    <row r="201" s="24" customFormat="1" ht="14.25"/>
    <row r="202" s="24" customFormat="1" ht="14.25"/>
    <row r="203" s="24" customFormat="1" ht="14.25"/>
    <row r="204" s="24" customFormat="1" ht="14.25"/>
    <row r="205" s="24" customFormat="1" ht="14.25"/>
    <row r="206" s="24" customFormat="1" ht="14.25"/>
    <row r="207" s="24" customFormat="1" ht="14.25"/>
    <row r="208" s="24" customFormat="1" ht="14.25"/>
    <row r="209" s="24" customFormat="1" ht="14.25"/>
    <row r="210" s="24" customFormat="1" ht="14.25"/>
    <row r="211" s="24" customFormat="1" ht="14.25"/>
    <row r="212" s="24" customFormat="1" ht="14.25"/>
    <row r="213" s="24" customFormat="1" ht="14.25"/>
    <row r="214" s="24" customFormat="1" ht="14.25"/>
    <row r="215" s="24" customFormat="1" ht="14.25"/>
    <row r="216" s="24" customFormat="1" ht="14.25"/>
    <row r="217" s="24" customFormat="1" ht="14.25"/>
    <row r="218" s="24" customFormat="1" ht="14.25"/>
    <row r="219" s="24" customFormat="1" ht="14.25"/>
    <row r="220" s="24" customFormat="1" ht="14.25"/>
    <row r="221" s="24" customFormat="1" ht="14.25"/>
    <row r="222" s="24" customFormat="1" ht="14.25"/>
    <row r="223" s="24" customFormat="1" ht="14.25"/>
    <row r="224" s="24" customFormat="1" ht="14.25"/>
    <row r="225" s="24" customFormat="1" ht="14.25"/>
    <row r="226" s="24" customFormat="1" ht="14.25"/>
    <row r="227" s="24" customFormat="1" ht="14.25"/>
    <row r="228" s="24" customFormat="1" ht="14.25"/>
    <row r="229" s="24" customFormat="1" ht="14.25"/>
    <row r="230" s="24" customFormat="1" ht="14.25"/>
    <row r="231" s="24" customFormat="1" ht="14.25"/>
    <row r="232" s="24" customFormat="1" ht="14.25"/>
    <row r="233" s="24" customFormat="1" ht="14.25"/>
    <row r="234" s="24" customFormat="1" ht="14.25"/>
    <row r="235" s="24" customFormat="1" ht="14.25"/>
    <row r="236" s="24" customFormat="1" ht="14.25"/>
    <row r="237" s="24" customFormat="1" ht="14.25"/>
    <row r="238" s="24" customFormat="1" ht="14.25"/>
    <row r="239" spans="1:2" ht="14.25">
      <c r="A239" s="24"/>
      <c r="B239" s="24"/>
    </row>
  </sheetData>
  <sheetProtection password="CD7E" sheet="1"/>
  <mergeCells count="6">
    <mergeCell ref="A99:B99"/>
    <mergeCell ref="A1:B1"/>
    <mergeCell ref="A76:B76"/>
    <mergeCell ref="A13:B13"/>
    <mergeCell ref="A11:B11"/>
    <mergeCell ref="A51:B51"/>
  </mergeCells>
  <dataValidations count="33">
    <dataValidation allowBlank="1" showInputMessage="1" showErrorMessage="1" prompt="Salaries include payroll, taxes and benefits" sqref="B14 B22 B20 B16 B18"/>
    <dataValidation allowBlank="1" showInputMessage="1" showErrorMessage="1" prompt="Wages for employee who is not 100% dedicated to transportation (for example drives passengers but also delivers meal on wheels).  This information will be automatically generated when data is entered on Sheet 2." sqref="B19 B21 B17 B15"/>
    <dataValidation allowBlank="1" showInputMessage="1" showErrorMessage="1" prompt="Enter the costs associated with vehicle supplies the drivers uses.  These might include windshield washer fluid, oil, transmission fluid, wiper blades, etc.  This DOES NOT include parts inventory." sqref="B27"/>
    <dataValidation allowBlank="1" showInputMessage="1" showErrorMessage="1" prompt="Vehicle insurance only." sqref="B28"/>
    <dataValidation allowBlank="1" showInputMessage="1" showErrorMessage="1" prompt="Examples:  PASS, Defensive Driving, First Aid, CPR Training/Background Checks, costs associated with training" sqref="B33"/>
    <dataValidation allowBlank="1" showInputMessage="1" showErrorMessage="1" prompt="Computer Aided Dispatch (CAD), MDT etc software operational maintenance and support" sqref="B36"/>
    <dataValidation allowBlank="1" showInputMessage="1" showErrorMessage="1" prompt="Hardware for vehicles (MDT's, AVL, cameras on buses etc.)" sqref="B37:B38"/>
    <dataValidation allowBlank="1" showInputMessage="1" showErrorMessage="1" prompt="Uniforms for operations employees" sqref="B39"/>
    <dataValidation allowBlank="1" showInputMessage="1" showErrorMessage="1" prompt="If an employee include payroll, taxes and benefits." sqref="B40"/>
    <dataValidation allowBlank="1" showInputMessage="1" showErrorMessage="1" prompt="Contractual costs/maintenance contract" sqref="B41"/>
    <dataValidation allowBlank="1" showInputMessage="1" showErrorMessage="1" prompt="Rent or facility costs associated with maintenance" sqref="B42"/>
    <dataValidation allowBlank="1" showInputMessage="1" showErrorMessage="1" prompt="Any specialied tool/equipment rental" sqref="B43"/>
    <dataValidation allowBlank="1" showInputMessage="1" showErrorMessage="1" prompt="Training costs associated with maintenance personnel/contract labor" sqref="B45"/>
    <dataValidation allowBlank="1" showInputMessage="1" showErrorMessage="1" prompt="Uniforms for maintenance personnel" sqref="B46"/>
    <dataValidation allowBlank="1" showInputMessage="1" showErrorMessage="1" prompt="Operating expenses not classified under any other line item - please include a description of the expenses." sqref="B47"/>
    <dataValidation allowBlank="1" showInputMessage="1" showErrorMessage="1" prompt="Includes salary, taxes and benefits." sqref="B54:B55 B57"/>
    <dataValidation allowBlank="1" showInputMessage="1" showErrorMessage="1" prompt="Consultants, attorney, etc." sqref="B58"/>
    <dataValidation allowBlank="1" showInputMessage="1" showErrorMessage="1" prompt="Bookeeping services, etc." sqref="B59:B60"/>
    <dataValidation allowBlank="1" showInputMessage="1" showErrorMessage="1" prompt="Disposable/consumbale office supplies - paper, printer ink, pens etc." sqref="B61 B86"/>
    <dataValidation allowBlank="1" showInputMessage="1" showErrorMessage="1" prompt="Portion of facility expenses related to transportation - includes rent, janitorial, maintenance costs." sqref="B62"/>
    <dataValidation allowBlank="1" showInputMessage="1" showErrorMessage="1" prompt="Include portion related to transportation." sqref="B64"/>
    <dataValidation allowBlank="1" showInputMessage="1" showErrorMessage="1" prompt="Marketing expenses related to transportation - includes printing schedules, rider guides etc." sqref="B66"/>
    <dataValidation allowBlank="1" showInputMessage="1" showErrorMessage="1" prompt="Administrative expenses not classified under any other line item - please include a description of the expenses." sqref="B72"/>
    <dataValidation allowBlank="1" showInputMessage="1" showErrorMessage="1" prompt="Wages for employee who is not 100% dedicated to transportation.  This information will be automatically generated when data is entered on Sheet 2." sqref="B78:B83 B53 B56"/>
    <dataValidation allowBlank="1" showInputMessage="1" showErrorMessage="1" prompt="Expenses for consultants, attorneys.  Included only portion related to transportation." sqref="B84"/>
    <dataValidation allowBlank="1" showInputMessage="1" showErrorMessage="1" prompt="General liability, Directors &amp; Officers premiums" sqref="D91"/>
    <dataValidation allowBlank="1" showInputMessage="1" showErrorMessage="1" prompt="For transportation purposes - meetings, trainings." sqref="B93"/>
    <dataValidation allowBlank="1" showInputMessage="1" showErrorMessage="1" prompt="Bank fees, association membership fees etc." sqref="B94"/>
    <dataValidation allowBlank="1" showInputMessage="1" showErrorMessage="1" prompt="General liability, Directors &amp; officers insurance premiums" sqref="B91"/>
    <dataValidation allowBlank="1" showInputMessage="1" showErrorMessage="1" prompt="Office equipment lease fees, includes repair costs." sqref="B89"/>
    <dataValidation allowBlank="1" showInputMessage="1" showErrorMessage="1" prompt="Telephone, internet and cell phones, data services, website expenses." sqref="B87"/>
    <dataValidation allowBlank="1" showInputMessage="1" showErrorMessage="1" prompt="Accounting services, etc." sqref="B85"/>
    <dataValidation allowBlank="1" showInputMessage="1" showErrorMessage="1" prompt="Rent and maintenance expenses." sqref="B88"/>
  </dataValidations>
  <printOptions headings="1" horizontalCentered="1"/>
  <pageMargins left="0.45" right="0.5" top="0.1" bottom="0.1" header="0.5" footer="0.5"/>
  <pageSetup fitToHeight="10" horizontalDpi="600" verticalDpi="600" orientation="portrait" scale="85" r:id="rId1"/>
  <colBreaks count="1" manualBreakCount="1">
    <brk id="2" max="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55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34.421875" style="2" customWidth="1"/>
    <col min="2" max="4" width="15.7109375" style="2" customWidth="1"/>
    <col min="5" max="10" width="9.140625" style="2" customWidth="1"/>
    <col min="11" max="16384" width="9.140625" style="2" customWidth="1"/>
  </cols>
  <sheetData>
    <row r="2" spans="1:2" ht="15.75">
      <c r="A2" s="1" t="s">
        <v>57</v>
      </c>
      <c r="B2" s="1"/>
    </row>
    <row r="3" spans="1:2" ht="15.75">
      <c r="A3" s="1" t="s">
        <v>58</v>
      </c>
      <c r="B3" s="1"/>
    </row>
    <row r="4" ht="12.75">
      <c r="A4" s="3" t="s">
        <v>48</v>
      </c>
    </row>
    <row r="5" ht="12.75">
      <c r="A5" s="4" t="s">
        <v>0</v>
      </c>
    </row>
    <row r="6" ht="12.75">
      <c r="A6" s="4" t="s">
        <v>67</v>
      </c>
    </row>
    <row r="7" spans="1:4" ht="13.5" thickBot="1">
      <c r="A7" s="5"/>
      <c r="B7" s="5"/>
      <c r="C7" s="5"/>
      <c r="D7" s="5"/>
    </row>
    <row r="8" spans="1:4" ht="51.75" thickBot="1">
      <c r="A8" s="6" t="s">
        <v>49</v>
      </c>
      <c r="B8" s="7" t="s">
        <v>50</v>
      </c>
      <c r="C8" s="8" t="s">
        <v>51</v>
      </c>
      <c r="D8" s="9" t="s">
        <v>52</v>
      </c>
    </row>
    <row r="9" spans="1:4" ht="12.75">
      <c r="A9" s="11" t="s">
        <v>142</v>
      </c>
      <c r="B9" s="89"/>
      <c r="C9" s="89"/>
      <c r="D9" s="90"/>
    </row>
    <row r="10" spans="1:4" ht="12.75">
      <c r="A10" s="10" t="s">
        <v>53</v>
      </c>
      <c r="B10" s="12"/>
      <c r="C10" s="12"/>
      <c r="D10" s="13"/>
    </row>
    <row r="11" spans="1:4" ht="12.75">
      <c r="A11" s="95" t="s">
        <v>156</v>
      </c>
      <c r="B11" s="96">
        <v>0.5</v>
      </c>
      <c r="C11" s="98">
        <v>38000</v>
      </c>
      <c r="D11" s="97">
        <f>B11*C11</f>
        <v>19000</v>
      </c>
    </row>
    <row r="12" spans="1:4" ht="12.75">
      <c r="A12" s="14"/>
      <c r="B12" s="92"/>
      <c r="C12" s="16"/>
      <c r="D12" s="19">
        <f>B12*C12</f>
        <v>0</v>
      </c>
    </row>
    <row r="13" spans="1:4" ht="12.75">
      <c r="A13" s="14"/>
      <c r="B13" s="92"/>
      <c r="C13" s="16"/>
      <c r="D13" s="19">
        <f>B13*C13</f>
        <v>0</v>
      </c>
    </row>
    <row r="14" spans="1:4" ht="12.75">
      <c r="A14" s="14"/>
      <c r="B14" s="92"/>
      <c r="C14" s="16"/>
      <c r="D14" s="19">
        <f>B14*C14</f>
        <v>0</v>
      </c>
    </row>
    <row r="15" spans="1:4" ht="12.75">
      <c r="A15" s="14"/>
      <c r="B15" s="92"/>
      <c r="C15" s="16"/>
      <c r="D15" s="19">
        <f>B15*C15</f>
        <v>0</v>
      </c>
    </row>
    <row r="16" spans="1:4" ht="12.75">
      <c r="A16" s="17"/>
      <c r="B16" s="39" t="s">
        <v>59</v>
      </c>
      <c r="C16" s="40" t="s">
        <v>54</v>
      </c>
      <c r="D16" s="20">
        <f>SUM(D12:D15)</f>
        <v>0</v>
      </c>
    </row>
    <row r="17" spans="1:4" ht="12.75">
      <c r="A17" s="88" t="s">
        <v>143</v>
      </c>
      <c r="B17" s="12"/>
      <c r="C17" s="12"/>
      <c r="D17" s="13"/>
    </row>
    <row r="18" spans="1:4" ht="12.75">
      <c r="A18" s="88"/>
      <c r="B18" s="93"/>
      <c r="C18" s="99"/>
      <c r="D18" s="19">
        <f>B18*C18</f>
        <v>0</v>
      </c>
    </row>
    <row r="19" spans="1:4" ht="12.75">
      <c r="A19" s="88"/>
      <c r="B19" s="93"/>
      <c r="C19" s="99"/>
      <c r="D19" s="19">
        <f>B19*C19</f>
        <v>0</v>
      </c>
    </row>
    <row r="20" spans="1:4" ht="12.75">
      <c r="A20" s="10"/>
      <c r="B20" s="93"/>
      <c r="C20" s="99"/>
      <c r="D20" s="19">
        <f>B20*C20</f>
        <v>0</v>
      </c>
    </row>
    <row r="21" spans="1:4" ht="12.75">
      <c r="A21" s="17"/>
      <c r="B21" s="39"/>
      <c r="C21" s="40" t="s">
        <v>54</v>
      </c>
      <c r="D21" s="21">
        <f>SUM(D18:D20)</f>
        <v>0</v>
      </c>
    </row>
    <row r="22" spans="1:4" ht="12.75">
      <c r="A22" s="88" t="s">
        <v>144</v>
      </c>
      <c r="B22" s="12"/>
      <c r="C22" s="12"/>
      <c r="D22" s="13"/>
    </row>
    <row r="23" spans="1:4" ht="12.75">
      <c r="A23" s="10"/>
      <c r="B23" s="93"/>
      <c r="C23" s="99"/>
      <c r="D23" s="19">
        <f>B23*C23</f>
        <v>0</v>
      </c>
    </row>
    <row r="24" spans="1:4" ht="12.75">
      <c r="A24" s="88"/>
      <c r="B24" s="93"/>
      <c r="C24" s="99"/>
      <c r="D24" s="19">
        <f>B24*C24</f>
        <v>0</v>
      </c>
    </row>
    <row r="25" spans="1:4" ht="12.75">
      <c r="A25" s="10"/>
      <c r="B25" s="93"/>
      <c r="C25" s="99"/>
      <c r="D25" s="19">
        <f>B25*C25</f>
        <v>0</v>
      </c>
    </row>
    <row r="26" spans="1:4" ht="12.75">
      <c r="A26" s="17"/>
      <c r="B26" s="39"/>
      <c r="C26" s="40" t="s">
        <v>54</v>
      </c>
      <c r="D26" s="21">
        <f>SUM(D23:D25)</f>
        <v>0</v>
      </c>
    </row>
    <row r="27" spans="1:4" ht="12.75">
      <c r="A27" s="10" t="s">
        <v>55</v>
      </c>
      <c r="B27" s="12"/>
      <c r="C27" s="12"/>
      <c r="D27" s="13"/>
    </row>
    <row r="28" spans="1:4" ht="12.75">
      <c r="A28" s="10" t="s">
        <v>56</v>
      </c>
      <c r="B28" s="12"/>
      <c r="C28" s="12"/>
      <c r="D28" s="13"/>
    </row>
    <row r="29" spans="1:4" ht="12.75">
      <c r="A29" s="10"/>
      <c r="B29" s="93"/>
      <c r="C29" s="99"/>
      <c r="D29" s="19">
        <f>B29*C29</f>
        <v>0</v>
      </c>
    </row>
    <row r="30" spans="1:4" ht="12.75">
      <c r="A30" s="88"/>
      <c r="B30" s="93"/>
      <c r="C30" s="99"/>
      <c r="D30" s="19">
        <f>B30*C30</f>
        <v>0</v>
      </c>
    </row>
    <row r="31" spans="1:8" ht="12.75">
      <c r="A31" s="88"/>
      <c r="B31" s="93"/>
      <c r="C31" s="99"/>
      <c r="D31" s="19">
        <f>B31*C31</f>
        <v>0</v>
      </c>
      <c r="H31" s="91"/>
    </row>
    <row r="32" spans="1:4" ht="12.75">
      <c r="A32" s="10"/>
      <c r="B32" s="93"/>
      <c r="C32" s="99"/>
      <c r="D32" s="19">
        <f>B32*C32</f>
        <v>0</v>
      </c>
    </row>
    <row r="33" spans="1:4" ht="12.75">
      <c r="A33" s="10"/>
      <c r="B33" s="94"/>
      <c r="C33" s="99"/>
      <c r="D33" s="19">
        <f>B33*C33</f>
        <v>0</v>
      </c>
    </row>
    <row r="34" spans="1:4" ht="12.75">
      <c r="A34" s="17"/>
      <c r="B34" s="39"/>
      <c r="C34" s="40" t="s">
        <v>54</v>
      </c>
      <c r="D34" s="21">
        <f>SUM(D29:D33)</f>
        <v>0</v>
      </c>
    </row>
    <row r="35" spans="1:4" ht="12.75">
      <c r="A35" s="11" t="s">
        <v>145</v>
      </c>
      <c r="B35" s="89"/>
      <c r="C35" s="89"/>
      <c r="D35" s="19"/>
    </row>
    <row r="36" spans="1:4" ht="12.75">
      <c r="A36" s="11"/>
      <c r="B36" s="89"/>
      <c r="C36" s="89"/>
      <c r="D36" s="19"/>
    </row>
    <row r="37" spans="1:4" ht="12.75">
      <c r="A37" s="10" t="s">
        <v>130</v>
      </c>
      <c r="B37" s="93"/>
      <c r="C37" s="99"/>
      <c r="D37" s="19">
        <f aca="true" t="shared" si="0" ref="D37:D42">B37*C37</f>
        <v>0</v>
      </c>
    </row>
    <row r="38" spans="1:4" ht="12.75">
      <c r="A38" s="88" t="s">
        <v>148</v>
      </c>
      <c r="B38" s="93"/>
      <c r="C38" s="99"/>
      <c r="D38" s="19">
        <f t="shared" si="0"/>
        <v>0</v>
      </c>
    </row>
    <row r="39" spans="1:4" ht="12.75">
      <c r="A39" s="88" t="s">
        <v>149</v>
      </c>
      <c r="B39" s="93"/>
      <c r="C39" s="99"/>
      <c r="D39" s="19">
        <f t="shared" si="0"/>
        <v>0</v>
      </c>
    </row>
    <row r="40" spans="1:4" ht="12.75">
      <c r="A40" s="88" t="s">
        <v>150</v>
      </c>
      <c r="B40" s="93"/>
      <c r="C40" s="99"/>
      <c r="D40" s="19">
        <f t="shared" si="0"/>
        <v>0</v>
      </c>
    </row>
    <row r="41" spans="1:4" ht="12.75">
      <c r="A41" s="88" t="s">
        <v>151</v>
      </c>
      <c r="B41" s="93"/>
      <c r="C41" s="99"/>
      <c r="D41" s="19">
        <f t="shared" si="0"/>
        <v>0</v>
      </c>
    </row>
    <row r="42" spans="1:4" ht="12.75">
      <c r="A42" s="10"/>
      <c r="B42" s="18"/>
      <c r="D42" s="19">
        <f t="shared" si="0"/>
        <v>0</v>
      </c>
    </row>
    <row r="43" spans="1:4" ht="12.75">
      <c r="A43" s="17"/>
      <c r="B43" s="39"/>
      <c r="C43" s="40" t="s">
        <v>54</v>
      </c>
      <c r="D43" s="21">
        <f>SUM(D37:D42)</f>
        <v>0</v>
      </c>
    </row>
    <row r="44" spans="1:4" ht="12.75">
      <c r="A44" s="11" t="s">
        <v>146</v>
      </c>
      <c r="B44" s="89"/>
      <c r="C44" s="89"/>
      <c r="D44" s="90"/>
    </row>
    <row r="45" spans="1:4" ht="12.75">
      <c r="A45" s="10"/>
      <c r="B45" s="12"/>
      <c r="C45" s="12"/>
      <c r="D45" s="13"/>
    </row>
    <row r="46" spans="1:4" ht="12.75">
      <c r="A46" s="10" t="s">
        <v>130</v>
      </c>
      <c r="B46" s="93"/>
      <c r="C46" s="99"/>
      <c r="D46" s="19">
        <f aca="true" t="shared" si="1" ref="D46:D51">B46*C46</f>
        <v>0</v>
      </c>
    </row>
    <row r="47" spans="1:4" ht="12.75">
      <c r="A47" s="88" t="s">
        <v>147</v>
      </c>
      <c r="B47" s="93"/>
      <c r="C47" s="99"/>
      <c r="D47" s="19">
        <f t="shared" si="1"/>
        <v>0</v>
      </c>
    </row>
    <row r="48" spans="1:4" ht="12.75">
      <c r="A48" s="88" t="s">
        <v>148</v>
      </c>
      <c r="B48" s="93"/>
      <c r="C48" s="99"/>
      <c r="D48" s="19">
        <f t="shared" si="1"/>
        <v>0</v>
      </c>
    </row>
    <row r="49" spans="1:4" ht="12.75">
      <c r="A49" s="88" t="s">
        <v>149</v>
      </c>
      <c r="B49" s="93"/>
      <c r="C49" s="99"/>
      <c r="D49" s="19">
        <f t="shared" si="1"/>
        <v>0</v>
      </c>
    </row>
    <row r="50" spans="1:4" ht="12.75">
      <c r="A50" s="88" t="s">
        <v>150</v>
      </c>
      <c r="B50" s="93"/>
      <c r="C50" s="99"/>
      <c r="D50" s="19">
        <f t="shared" si="1"/>
        <v>0</v>
      </c>
    </row>
    <row r="51" spans="1:4" ht="12.75">
      <c r="A51" s="91" t="s">
        <v>152</v>
      </c>
      <c r="B51" s="93"/>
      <c r="C51" s="99"/>
      <c r="D51" s="19">
        <f t="shared" si="1"/>
        <v>0</v>
      </c>
    </row>
    <row r="52" spans="1:4" ht="12.75">
      <c r="A52" s="88" t="s">
        <v>151</v>
      </c>
      <c r="B52" s="92"/>
      <c r="C52" s="16"/>
      <c r="D52" s="19">
        <f>B52*C52</f>
        <v>0</v>
      </c>
    </row>
    <row r="53" spans="1:4" ht="12.75">
      <c r="A53" s="88"/>
      <c r="B53" s="15"/>
      <c r="C53" s="16"/>
      <c r="D53" s="19"/>
    </row>
    <row r="54" spans="1:4" ht="12.75">
      <c r="A54" s="14"/>
      <c r="B54" s="15"/>
      <c r="C54" s="16"/>
      <c r="D54" s="19">
        <f>B54*C54</f>
        <v>0</v>
      </c>
    </row>
    <row r="55" spans="1:4" ht="12.75">
      <c r="A55" s="17"/>
      <c r="B55" s="39" t="s">
        <v>59</v>
      </c>
      <c r="C55" s="40" t="s">
        <v>54</v>
      </c>
      <c r="D55" s="20">
        <f>SUM(D46:D54)</f>
        <v>0</v>
      </c>
    </row>
  </sheetData>
  <sheetProtection password="CD7E" sheet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7" width="16.7109375" style="2" customWidth="1"/>
    <col min="8" max="8" width="20.7109375" style="2" customWidth="1"/>
    <col min="9" max="16384" width="9.140625" style="2" customWidth="1"/>
  </cols>
  <sheetData>
    <row r="1" spans="1:3" ht="15.75">
      <c r="A1" s="22"/>
      <c r="C1" s="23" t="s">
        <v>134</v>
      </c>
    </row>
    <row r="2" spans="1:2" ht="14.25">
      <c r="A2" s="24"/>
      <c r="B2" s="24"/>
    </row>
    <row r="3" spans="1:2" ht="14.25">
      <c r="A3" s="24"/>
      <c r="B3" s="24"/>
    </row>
    <row r="4" spans="1:2" ht="15">
      <c r="A4" s="25" t="s">
        <v>0</v>
      </c>
      <c r="B4" s="26"/>
    </row>
    <row r="5" spans="1:2" ht="15">
      <c r="A5" s="25" t="s">
        <v>67</v>
      </c>
      <c r="B5" s="26"/>
    </row>
    <row r="6" spans="1:2" ht="15">
      <c r="A6" s="25"/>
      <c r="B6" s="26"/>
    </row>
    <row r="7" spans="1:2" ht="15">
      <c r="A7" s="25"/>
      <c r="B7" s="26"/>
    </row>
    <row r="8" spans="1:7" ht="15">
      <c r="A8" s="27" t="s">
        <v>32</v>
      </c>
      <c r="B8" s="26"/>
      <c r="D8" s="37">
        <f>'Sheet 1 Annual ExpensesRevenues'!B97</f>
        <v>0</v>
      </c>
      <c r="E8" s="28"/>
      <c r="F8" s="28"/>
      <c r="G8" s="28"/>
    </row>
    <row r="9" spans="1:7" ht="15">
      <c r="A9" s="27"/>
      <c r="B9" s="26"/>
      <c r="D9" s="28"/>
      <c r="E9" s="28"/>
      <c r="F9" s="28"/>
      <c r="G9" s="28"/>
    </row>
    <row r="10" spans="1:7" ht="15">
      <c r="A10" s="27"/>
      <c r="B10" s="26"/>
      <c r="D10" s="28"/>
      <c r="E10" s="28"/>
      <c r="F10" s="28"/>
      <c r="G10" s="28"/>
    </row>
    <row r="11" spans="1:7" ht="15">
      <c r="A11" s="29" t="s">
        <v>13</v>
      </c>
      <c r="B11" s="26"/>
      <c r="C11" s="28"/>
      <c r="D11" s="28"/>
      <c r="E11" s="28"/>
      <c r="F11" s="28"/>
      <c r="G11" s="28"/>
    </row>
    <row r="12" spans="1:7" ht="15">
      <c r="A12" s="29"/>
      <c r="B12" s="26"/>
      <c r="C12" s="28"/>
      <c r="D12" s="28"/>
      <c r="E12" s="28"/>
      <c r="F12" s="28"/>
      <c r="G12" s="28"/>
    </row>
    <row r="13" spans="1:4" ht="15">
      <c r="A13" s="30" t="s">
        <v>33</v>
      </c>
      <c r="B13" s="26"/>
      <c r="D13" s="31"/>
    </row>
    <row r="14" spans="1:2" ht="15">
      <c r="A14" s="30"/>
      <c r="B14" s="26"/>
    </row>
    <row r="15" spans="1:2" ht="15">
      <c r="A15" s="26"/>
      <c r="B15" s="26"/>
    </row>
    <row r="16" spans="1:4" ht="15">
      <c r="A16" s="30" t="s">
        <v>34</v>
      </c>
      <c r="B16" s="26"/>
      <c r="D16" s="31"/>
    </row>
    <row r="17" spans="1:2" ht="15">
      <c r="A17" s="26"/>
      <c r="B17" s="26"/>
    </row>
    <row r="18" spans="1:2" ht="15">
      <c r="A18" s="26"/>
      <c r="B18" s="26"/>
    </row>
    <row r="19" spans="1:4" ht="15">
      <c r="A19" s="26" t="s">
        <v>35</v>
      </c>
      <c r="B19" s="26"/>
      <c r="D19" s="31"/>
    </row>
    <row r="20" spans="1:2" ht="15">
      <c r="A20" s="26"/>
      <c r="B20" s="26"/>
    </row>
    <row r="21" spans="1:2" ht="15">
      <c r="A21" s="26"/>
      <c r="B21" s="26"/>
    </row>
    <row r="22" spans="1:2" ht="15">
      <c r="A22" s="26"/>
      <c r="B22" s="26"/>
    </row>
    <row r="23" spans="1:2" ht="15">
      <c r="A23" s="32" t="s">
        <v>14</v>
      </c>
      <c r="B23" s="26"/>
    </row>
    <row r="24" spans="1:2" ht="15">
      <c r="A24" s="26"/>
      <c r="B24" s="26"/>
    </row>
    <row r="25" spans="1:4" ht="15">
      <c r="A25" s="26" t="s">
        <v>29</v>
      </c>
      <c r="B25" s="26"/>
      <c r="D25" s="83" t="e">
        <f>D8/D13</f>
        <v>#DIV/0!</v>
      </c>
    </row>
    <row r="26" spans="1:2" ht="15">
      <c r="A26" s="26"/>
      <c r="B26" s="26"/>
    </row>
    <row r="27" spans="1:2" ht="15">
      <c r="A27" s="26"/>
      <c r="B27" s="26"/>
    </row>
    <row r="28" spans="1:4" ht="15">
      <c r="A28" s="26" t="s">
        <v>15</v>
      </c>
      <c r="B28" s="26"/>
      <c r="D28" s="83" t="e">
        <f>D8/D16</f>
        <v>#DIV/0!</v>
      </c>
    </row>
    <row r="29" spans="1:2" ht="15">
      <c r="A29" s="26"/>
      <c r="B29" s="26"/>
    </row>
    <row r="30" spans="1:2" ht="15">
      <c r="A30" s="26"/>
      <c r="B30" s="26"/>
    </row>
    <row r="31" spans="1:4" ht="15">
      <c r="A31" s="26" t="s">
        <v>16</v>
      </c>
      <c r="B31" s="26"/>
      <c r="D31" s="83" t="e">
        <f>D8/D19</f>
        <v>#DIV/0!</v>
      </c>
    </row>
    <row r="32" spans="1:2" ht="12.75">
      <c r="A32" s="33"/>
      <c r="B32" s="33"/>
    </row>
    <row r="33" spans="1:2" ht="12.75">
      <c r="A33" s="33"/>
      <c r="B33" s="33"/>
    </row>
    <row r="34" spans="1:4" ht="15">
      <c r="A34" s="26" t="s">
        <v>30</v>
      </c>
      <c r="B34" s="33"/>
      <c r="D34" s="38" t="e">
        <f>D13/D16</f>
        <v>#DIV/0!</v>
      </c>
    </row>
    <row r="35" spans="1:2" ht="12.75">
      <c r="A35" s="33"/>
      <c r="B35" s="33"/>
    </row>
    <row r="36" spans="1:2" ht="12.75">
      <c r="A36" s="33"/>
      <c r="B36" s="33"/>
    </row>
    <row r="37" spans="1:4" ht="15">
      <c r="A37" s="26" t="s">
        <v>31</v>
      </c>
      <c r="B37" s="33"/>
      <c r="D37" s="38" t="e">
        <f>D13/D19</f>
        <v>#DIV/0!</v>
      </c>
    </row>
    <row r="38" spans="1:2" ht="15">
      <c r="A38" s="26"/>
      <c r="B38" s="33"/>
    </row>
    <row r="40" spans="1:2" ht="12.75">
      <c r="A40" s="34" t="s">
        <v>39</v>
      </c>
      <c r="B40" s="34"/>
    </row>
    <row r="41" spans="1:2" ht="12.75">
      <c r="A41" s="35" t="s">
        <v>17</v>
      </c>
      <c r="B41" s="35"/>
    </row>
    <row r="44" ht="15.75">
      <c r="A44" s="36"/>
    </row>
  </sheetData>
  <sheetProtection password="CD7E" sheet="1"/>
  <printOptions/>
  <pageMargins left="1.25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Knapp</dc:creator>
  <cp:keywords/>
  <dc:description/>
  <cp:lastModifiedBy>execdir</cp:lastModifiedBy>
  <cp:lastPrinted>2007-07-09T17:49:38Z</cp:lastPrinted>
  <dcterms:created xsi:type="dcterms:W3CDTF">2003-10-09T13:31:19Z</dcterms:created>
  <dcterms:modified xsi:type="dcterms:W3CDTF">2017-08-22T22:28:32Z</dcterms:modified>
  <cp:category/>
  <cp:version/>
  <cp:contentType/>
  <cp:contentStatus/>
</cp:coreProperties>
</file>